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wdp" ContentType="image/vnd.ms-photo"/>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T:\Common\Pillar_3\2024\2024 Q3\Munka\JZB\1_Draft files\"/>
    </mc:Choice>
  </mc:AlternateContent>
  <xr:revisionPtr revIDLastSave="0" documentId="8_{AB4E9964-ED77-49C0-96D9-D438BFF2150A}" xr6:coauthVersionLast="47" xr6:coauthVersionMax="47" xr10:uidLastSave="{00000000-0000-0000-0000-000000000000}"/>
  <bookViews>
    <workbookView xWindow="-120" yWindow="-120" windowWidth="20730" windowHeight="11160" activeTab="1" xr2:uid="{00A0AEF3-49AF-411B-B616-DD16F59C7E15}"/>
  </bookViews>
  <sheets>
    <sheet name="Index" sheetId="44" r:id="rId1"/>
    <sheet name="EU KM1" sheetId="33" r:id="rId2"/>
    <sheet name="EU OV1" sheetId="38" r:id="rId3"/>
    <sheet name="EU CC1" sheetId="1" r:id="rId4"/>
    <sheet name="EU CCA" sheetId="45" r:id="rId5"/>
    <sheet name="EU LR1" sheetId="39" r:id="rId6"/>
    <sheet name="EU LR2" sheetId="40" r:id="rId7"/>
    <sheet name="EU LR3" sheetId="41" r:id="rId8"/>
    <sheet name="EU LIQ1" sheetId="34" r:id="rId9"/>
    <sheet name="EU LIQ2" sheetId="35" r:id="rId10"/>
  </sheets>
  <definedNames>
    <definedName name="_xlnm._FilterDatabase" localSheetId="0" hidden="1">Index!#REF!</definedName>
    <definedName name="AszDefErvKezdet" localSheetId="4">#REF!</definedName>
    <definedName name="AszDefErvKezdet" localSheetId="0">#REF!</definedName>
    <definedName name="AszDefErvKezdet">#REF!</definedName>
    <definedName name="AszDefErvVege" localSheetId="4">#REF!</definedName>
    <definedName name="AszDefErvVege" localSheetId="0">#REF!</definedName>
    <definedName name="AszDefErvVege">#REF!</definedName>
    <definedName name="AszDefGyakorisag" localSheetId="4">#REF!</definedName>
    <definedName name="AszDefGyakorisag" localSheetId="0">#REF!</definedName>
    <definedName name="AszDefGyakorisag">#REF!</definedName>
    <definedName name="AszDefGyakorisagKivetel" localSheetId="0">#REF!</definedName>
    <definedName name="AszDefGyakorisagKivetel">#REF!</definedName>
    <definedName name="AszDefGyakorisagKivetelParKod" localSheetId="0">#REF!</definedName>
    <definedName name="AszDefGyakorisagKivetelParKod">#REF!</definedName>
    <definedName name="AszDefKivetel" localSheetId="0">#REF!</definedName>
    <definedName name="AszDefKivetel">#REF!</definedName>
    <definedName name="AszDefKod" localSheetId="0">#REF!</definedName>
    <definedName name="AszDefKod">#REF!</definedName>
    <definedName name="AszDefMegnevezes" localSheetId="0">#REF!</definedName>
    <definedName name="AszDefMegnevezes">#REF!</definedName>
    <definedName name="AszDefVerzio" localSheetId="0">#REF!</definedName>
    <definedName name="AszDefVerzio">#REF!</definedName>
    <definedName name="AszDefVerzioDatuma" localSheetId="0">#REF!</definedName>
    <definedName name="AszDefVerzioDatuma">#REF!</definedName>
    <definedName name="ErvKezdete">#REF!</definedName>
    <definedName name="ErvVege">#REF!</definedName>
    <definedName name="FormaiSzabaly.Adattipus">#REF!</definedName>
    <definedName name="FormaiSzabaly.Kulcs">#REF!</definedName>
    <definedName name="FormaiSzabaly.Megszoritas">#REF!</definedName>
    <definedName name="FormaiSzabaly.Minta">#REF!</definedName>
    <definedName name="FormaiSzabaly.NA">#REF!</definedName>
    <definedName name="FormaiSzabaly.NPA">#REF!</definedName>
    <definedName name="FormaiSzabaly.NPAelfogadas">#REF!</definedName>
    <definedName name="FormaiSzabaly.Oszlopig">#REF!</definedName>
    <definedName name="FormaiSzabaly.Oszloptol">#REF!</definedName>
    <definedName name="FormaiSzabaly.Parameterek">#REF!</definedName>
    <definedName name="FormaiSzabaly.Sorig">#REF!</definedName>
    <definedName name="FormaiSzabaly.Sorszam">#REF!</definedName>
    <definedName name="FormaiSzabaly.Sortol">#REF!</definedName>
    <definedName name="FormaiSzabalyok.Adattipus">#REF!</definedName>
    <definedName name="FormaiSzabalyok.Kulcs">#REF!</definedName>
    <definedName name="FormaiSzabalyok.Megszoritas">#REF!</definedName>
    <definedName name="FormaiSzabalyok.Minta">#REF!</definedName>
    <definedName name="FormaiSzabalyok.NA">#REF!</definedName>
    <definedName name="FormaiSzabalyok.Oszlopig">#REF!</definedName>
    <definedName name="FormaiSzabalyok.Oszloptol">#REF!</definedName>
    <definedName name="FormaiSzabalyok.Parameterek">#REF!</definedName>
    <definedName name="FormaiSzabalyok.Sorig">#REF!</definedName>
    <definedName name="FormaiSzabalyok.Sorszam">#REF!</definedName>
    <definedName name="FormaiSzabalyok.Sortol">#REF!</definedName>
    <definedName name="Jelmagyarazat">#REF!</definedName>
    <definedName name="Kod" localSheetId="4">#REF!</definedName>
    <definedName name="Kod" localSheetId="0">#REF!</definedName>
    <definedName name="Kod">#REF!</definedName>
    <definedName name="Megnevezes">#REF!</definedName>
    <definedName name="PIII_EBA_CCYB1_04">#REF!</definedName>
    <definedName name="PIII_EBA_CCYB1_05">#REF!</definedName>
    <definedName name="PIII_EBA_CCYB1_06">#REF!</definedName>
    <definedName name="PIII_EBA_CCYB1_07">#REF!</definedName>
    <definedName name="PIII_EBA_CCYB1_08">#REF!</definedName>
    <definedName name="PIII_EBA_CCYB1_09">#REF!</definedName>
    <definedName name="PIII_EBA_CCYB1_10">#REF!</definedName>
    <definedName name="_xlnm.Print_Area" localSheetId="3">'EU CC1'!$B$2:$E$124</definedName>
    <definedName name="_xlnm.Print_Area" localSheetId="4">'EU CCA'!$B$2:$D$54</definedName>
    <definedName name="_xlnm.Print_Area" localSheetId="1">'EU KM1'!$B$2:$H$51</definedName>
    <definedName name="_xlnm.Print_Area" localSheetId="8">'EU LIQ1'!$B$2:$K$46</definedName>
    <definedName name="_xlnm.Print_Area" localSheetId="9">'EU LIQ2'!$B$2:$M$56</definedName>
    <definedName name="_xlnm.Print_Area" localSheetId="5">'EU LR1'!$B$2:$D$22</definedName>
    <definedName name="_xlnm.Print_Area" localSheetId="6">'EU LR2'!$B$2:$E$72</definedName>
    <definedName name="_xlnm.Print_Area" localSheetId="7">'EU LR3'!$B$2:$D$19</definedName>
    <definedName name="_xlnm.Print_Area" localSheetId="2">'EU OV1'!$B$2:$F$35</definedName>
    <definedName name="TablaKod">#REF!</definedName>
    <definedName name="Tablaszerkezet.Hierarchia">#REF!</definedName>
    <definedName name="Tablaszerkezet.Sorkod">#REF!</definedName>
    <definedName name="Tablaszerkezet.SorMegnevezes">#REF!</definedName>
    <definedName name="Tablaszerkezet.Sorszam">#REF!</definedName>
    <definedName name="Tablaszerkezet.ZTengelykodja">#REF!</definedName>
    <definedName name="TablaSzerkezetElsoCella">#REF!</definedName>
    <definedName name="Verzio" localSheetId="4">#REF!</definedName>
    <definedName name="Verzio" localSheetId="0">#REF!</definedName>
    <definedName name="Verzio">#REF!</definedName>
    <definedName name="VerzioDatuma" localSheetId="4">#REF!</definedName>
    <definedName name="VerzioDatuma" localSheetId="0">#REF!</definedName>
    <definedName name="VerzioDatuma">#REF!</definedName>
    <definedName name="ZTengely.KodtarNev">#REF!</definedName>
    <definedName name="ZTengelyek.Csoport">#REF!</definedName>
    <definedName name="ZTengelyek.Elemek">#REF!</definedName>
    <definedName name="ZTengelyek.Kod">#REF!</definedName>
    <definedName name="ZTengelyek.Kodtar">#REF!</definedName>
    <definedName name="ZTengelyek.Megnevezes">#REF!</definedName>
    <definedName name="ZTengelyek.Tipus">#REF!</definedName>
    <definedName name="ZTengelyKodtarAngolMegnevezes">#REF!</definedName>
    <definedName name="ZTengelyKodtarErvKezdet">#REF!</definedName>
    <definedName name="ZTengelyKodtarErvVege">#REF!</definedName>
    <definedName name="ZTengelyKodtarKod">#REF!</definedName>
    <definedName name="ZTengelyKodtarMagyarMegnevezes">#REF!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8" i="34" l="1"/>
  <c r="I8" i="34" s="1"/>
  <c r="J8" i="34" s="1"/>
  <c r="K8" i="34" s="1"/>
  <c r="D6" i="40"/>
  <c r="E6" i="40" s="1"/>
  <c r="D6" i="33"/>
  <c r="D7" i="38"/>
  <c r="E7" i="38" s="1"/>
  <c r="F7" i="38"/>
  <c r="D8" i="34"/>
  <c r="E8" i="34" s="1"/>
  <c r="F8" i="34" s="1"/>
  <c r="G8" i="34" s="1"/>
  <c r="E6" i="33" l="1"/>
  <c r="F6" i="33" s="1"/>
  <c r="G6" i="33" s="1"/>
  <c r="H6" i="33" s="1"/>
  <c r="K3" i="34"/>
  <c r="J3" i="34"/>
  <c r="I3" i="34"/>
  <c r="H3" i="34"/>
</calcChain>
</file>

<file path=xl/sharedStrings.xml><?xml version="1.0" encoding="utf-8"?>
<sst xmlns="http://schemas.openxmlformats.org/spreadsheetml/2006/main" count="776" uniqueCount="650">
  <si>
    <t>EU CC1 - Composition of regulatory own funds</t>
  </si>
  <si>
    <t xml:space="preserve"> (a)</t>
  </si>
  <si>
    <t xml:space="preserve">  (b)</t>
  </si>
  <si>
    <t>Amounts</t>
  </si>
  <si>
    <r>
      <t>Source based on reference numbers/letters of the balance sheet under the regulatory scope of consolidation</t>
    </r>
    <r>
      <rPr>
        <sz val="11"/>
        <rFont val="UniCredit"/>
        <charset val="238"/>
      </rPr>
      <t> </t>
    </r>
  </si>
  <si>
    <t xml:space="preserve">Common Equity Tier 1 capital: instruments and reserves </t>
  </si>
  <si>
    <t>Capital instruments and the related share premium accounts</t>
  </si>
  <si>
    <t>Retained earnings</t>
  </si>
  <si>
    <t>Accumulated other comprehensive income (and other reserves)</t>
  </si>
  <si>
    <t>3a</t>
  </si>
  <si>
    <t>Funds for general banking risk</t>
  </si>
  <si>
    <t>Amount of qualifying items referred to in Article 484 (3) and the related share premium accounts subject to phase out from CET1</t>
  </si>
  <si>
    <t>Minority interests (amount allowed in consolidated CET1)</t>
  </si>
  <si>
    <t>5a</t>
  </si>
  <si>
    <t>Independently reviewed interim profits net of any foreseeable charge or dividend</t>
  </si>
  <si>
    <t>Common Equity Tier 1 (CET1) capital before regulatory adjustments</t>
  </si>
  <si>
    <t>Common Equity Tier 1 (CET1) capital: regulatory adjustments</t>
  </si>
  <si>
    <t>Additional value adjustments (negative amount)</t>
  </si>
  <si>
    <t>Intangible assets (net of related tax liability) (negative amount)</t>
  </si>
  <si>
    <t>Transitional adjustment related to IFRS9</t>
  </si>
  <si>
    <t>Deferred tax assets that rely on future profitability excluding those arising from temporary differences (net of related tax liability where the conditions in Article 38 (3) are met) (negative amount)</t>
  </si>
  <si>
    <t>Fair value reserves related to gains or losses on cash flow hedges</t>
  </si>
  <si>
    <t>Negative amounts resulting from the calculation of expected loss amounts</t>
  </si>
  <si>
    <t>Any increase in equity that results from securitised assets (negative amount)</t>
  </si>
  <si>
    <t>Gains or losses on liabilities valued at fair value resulting from changes in own credit standing</t>
  </si>
  <si>
    <t>Defined-benefit pension fund assets (negative amount)</t>
  </si>
  <si>
    <t>Direct and indirect holdings by an institution of own CET1 instruments (negative amount)</t>
  </si>
  <si>
    <t>Direct, indirect and synthetic holdings of the CET1 instruments of financial sector entities where those entities have reciprocal cross holdings with the institution designed to inflate artificially the own finds of the institution (negative amount)</t>
  </si>
  <si>
    <t>Direct, indirect and synthetic holdings by the institution of the CET1 instruments of financial sector entities where the institution does not have a significant investment in those entities (amount above the 10% threshold and net of eligible short positions) (negative amount)</t>
  </si>
  <si>
    <t>Direct, indirect and synthetic holdings by the institution of the CET1 instruments of financial sector entities where the institution has a significant investment in those entities (amount above the 10% threshold and net of eligible short positions) (negative amount)</t>
  </si>
  <si>
    <t>Not applicable</t>
  </si>
  <si>
    <t>EU-20a</t>
  </si>
  <si>
    <t>Exposure amount of the following items which qualify for a RW of 1250%, where the institution opts for the deduction alternative</t>
  </si>
  <si>
    <t>EU-20b</t>
  </si>
  <si>
    <t xml:space="preserve">     of which: qualifying holdings outside the financial sector (negative amount)</t>
  </si>
  <si>
    <t>EU-20c</t>
  </si>
  <si>
    <t xml:space="preserve">     of which: securitisation positions (negative amount)</t>
  </si>
  <si>
    <t>EU-20d</t>
  </si>
  <si>
    <t xml:space="preserve">     of which: free deliveries (negative amount)</t>
  </si>
  <si>
    <t>Deferred tax assets arising from temporary differences (amount above the 10% threshold, net of related tax liability where the conditions in 38(3) are met) (negative amount)</t>
  </si>
  <si>
    <t>Amount exceeding the 17,65% threshold (negative amount)</t>
  </si>
  <si>
    <t>of which: direct and indirect holdings by the institution of the CET1 instruments of financial sector entities where the institution has significant investment in those entities</t>
  </si>
  <si>
    <t>of which: deferred tax assets arising from temporary differences</t>
  </si>
  <si>
    <t>EU-25a</t>
  </si>
  <si>
    <t>Losses for the current financial year (negative amount)</t>
  </si>
  <si>
    <t>EU-25b</t>
  </si>
  <si>
    <t>Foreseeable tax charges relating to CET1 items except where the institution suitably adjusts the amount of CET1 items insofar as such tax charges reduce the amount up to which those items may be used to cover risks or losses (negative amount)</t>
  </si>
  <si>
    <t xml:space="preserve">     of which: deferred tax assets arising from temporary differences</t>
  </si>
  <si>
    <t>Qualifying AT1 deductions that exceed the AT1 capital of the institution (negative amount)</t>
  </si>
  <si>
    <t>27a</t>
  </si>
  <si>
    <t>Other regulatory adjustments</t>
  </si>
  <si>
    <t>Total regulatory adjustments to Common equity Tier 1 (CET1)</t>
  </si>
  <si>
    <t>Common Equity Tier 1 (CET1) capital</t>
  </si>
  <si>
    <t>Additional Tier 1 (AT1) capital: instruments</t>
  </si>
  <si>
    <t>of which: classified as equity under applicable accounting standards</t>
  </si>
  <si>
    <t>of which: classified as liabilities under applicable accounting standards</t>
  </si>
  <si>
    <t>Amount of qualifying items referred to in Article 484 (5) and the related share premium accounts subject to phase out from AT1</t>
  </si>
  <si>
    <t>EU-33a</t>
  </si>
  <si>
    <t>Amount of qualifying items referred to in Article 494a(1) subject to phase out from AT1</t>
  </si>
  <si>
    <t>EU-33b</t>
  </si>
  <si>
    <t>Amount of qualifying items referred to in Article 494b(1) subject to phase out from AT1</t>
  </si>
  <si>
    <t>Qualifying Tier 1 capital included in consolidated AT1 capital (including minority interests not included in row 5) issued by subsidiaries and held by third parties</t>
  </si>
  <si>
    <t>of which: instruments issued by subsidiaries subject to phase out</t>
  </si>
  <si>
    <t xml:space="preserve">   Additional Tier 1 (AT1) capital before regulatory adjustments</t>
  </si>
  <si>
    <t>Additional Tier 1 (AT1) capital: regulatory adjustments</t>
  </si>
  <si>
    <t>Direct and indirect holdings by an institution of own AT1 instruments (negative amount)</t>
  </si>
  <si>
    <t>Direct, indirect and synthetic holdings of the AT1 instruments of financial sector entities where those entities have reciprocal cross holdings with the institution designed to inflate artificially the own funds of the institution (negative amount)</t>
  </si>
  <si>
    <t>Direct, indirect and synthetic holdings of the AT1 instruments of financial sector entities where the institution does not have a significant investment in those entities (amount above 10% threshold and net of eligible short positions) (negative amount)</t>
  </si>
  <si>
    <t>Direct, indirect and synthetic holdings by the institution of the AT1 instruments of financial sector entities where the institution has a significant investment in those entities (net of eligible short positions) (negative amount)</t>
  </si>
  <si>
    <t>Qualifying T2 deductions that exceed the T2 items of the institution (negative amount)</t>
  </si>
  <si>
    <t>42a</t>
  </si>
  <si>
    <t>Other regulatory adjustments to AT1 capital</t>
  </si>
  <si>
    <t>Total regulatory adjustments to Additional Tier 1 (AT1) capital</t>
  </si>
  <si>
    <t>Additional Tier (AT1) capital</t>
  </si>
  <si>
    <t>Tier 1 capital (AT1 = CET1 + AT1)</t>
  </si>
  <si>
    <t>Tier 2 (T2) capital: instruments and provisions</t>
  </si>
  <si>
    <t>Amount of qualifying items referred to in Article 484 (5) and the related share premium accounts subject to phase out from T2</t>
  </si>
  <si>
    <t>EU-47a</t>
  </si>
  <si>
    <t>Amount of qualifying  items referred to in Article 494a (2) subject to phase out from T2</t>
  </si>
  <si>
    <t>EU-47b</t>
  </si>
  <si>
    <t>Amount of qualifying  items referred to in Article 494b (2) subject to phase out from T2</t>
  </si>
  <si>
    <t>Qualifying own funds instruments included in consolidated T2 capital (including minority interests and AT1 instruments not included in rows 5 or 34) issued by subsidiaries and held by third parties</t>
  </si>
  <si>
    <t>Credit risk adjustments</t>
  </si>
  <si>
    <t>Tier 2 (T2) capital before regulatory adjustments</t>
  </si>
  <si>
    <t>Tier 2 (T2) capital: regulatory adjustments</t>
  </si>
  <si>
    <t>Direct and indirect holdings by an institution of own T2 instruments and subordinated loans (negative amount)</t>
  </si>
  <si>
    <t>Holdings of T2 instruments and subordinated loans of financial sector entities where those entities have reciprocal cross holdings with the institution designed to inflate artificially the own finds of the institution (negative amount)</t>
  </si>
  <si>
    <t>Direct and indirect holdings of the T2 instruments and subordinated loans of financial sector entities where the institution does not have a significant investment in those entities (amount above the 10% threshold and net of eligible short positions) (negative amount)</t>
  </si>
  <si>
    <t>54a</t>
  </si>
  <si>
    <t>Direct and indirect holdings by the institution of the T2 instruments of financial sector entities where the institution has a significant investment in those entities (net of eligible short positions) (negative amount)</t>
  </si>
  <si>
    <t>EU-56a </t>
  </si>
  <si>
    <t>Qualifying eligible liabilities deductions that exceed the eligible liabilities items of the institution (negative amount)</t>
  </si>
  <si>
    <t>EU-56b</t>
  </si>
  <si>
    <t>Other regulatory adjustments to T2 capital</t>
  </si>
  <si>
    <t>Total regulatory adjustments to Tier 2 (T2) capital</t>
  </si>
  <si>
    <t>Tier 2 (T2) capital</t>
  </si>
  <si>
    <t>Total capital (TC = T1 + T2)</t>
  </si>
  <si>
    <t>Total Risk exposure amount</t>
  </si>
  <si>
    <t>Capital ratios and requirements including buffers </t>
  </si>
  <si>
    <t>Common Equity Tier 1 capital</t>
  </si>
  <si>
    <t>Tier 1 capital</t>
  </si>
  <si>
    <t>Total capital</t>
  </si>
  <si>
    <t>Institution CET1 overall capital requirements</t>
  </si>
  <si>
    <t>of which: capital conservation buffer requirement</t>
  </si>
  <si>
    <t>of which: countercyclical buffer requirement</t>
  </si>
  <si>
    <t>of which: systemic risk buffer requirement</t>
  </si>
  <si>
    <t>EU-67a</t>
  </si>
  <si>
    <t>of which: Global Systemically Important Institution (G-SII) or Other Systemically Important Institution (O-SII) buffer requirement</t>
  </si>
  <si>
    <t>EU-67b</t>
  </si>
  <si>
    <t>of which: additional own funds requirements to address the risks other than the risk of excessive leverage</t>
  </si>
  <si>
    <t>Common Equity Tier 1 capital (as a percentage of risk exposure amount) available after meeting the minimum capital requirements</t>
  </si>
  <si>
    <t>Amounts below the thresholds for deduction (before risk weighting)</t>
  </si>
  <si>
    <t xml:space="preserve">Direct and indirect holdings of the capital of the financial sector entities where the institution does not have a significant investment in those entities (amount above the 10% threshold and net of eligible short positions) </t>
  </si>
  <si>
    <t>Direct and indirect holdings by the institution of the CET1 instruments of financial sector entities where the institution has a significant investment in those entities (amount below 10% threshold and the net of eligible short positions)</t>
  </si>
  <si>
    <t>Empty set in the EU</t>
  </si>
  <si>
    <t xml:space="preserve">Deferred tax assets arising from temporary differences (amount below 10% threshold, net of related tax liability where the conditions in Article 38(3) are met) </t>
  </si>
  <si>
    <t>Applicable caps on the inclusion of the provisions in Tier 2</t>
  </si>
  <si>
    <t>Credit risk adjustments included in T2 in respect of exposures subject to standardised approach (prior to the application of the cap)</t>
  </si>
  <si>
    <t>Cap on inclusion of credit risk adjustment in T2 under standardised approach</t>
  </si>
  <si>
    <t>Credit risk adjustments included in T2 in respect of exposures subject to internal ratings-based approach (prior to the application of the cap)</t>
  </si>
  <si>
    <t>Cap on inclusion of credit risk adjustment in T2 under internal ratings-based approach</t>
  </si>
  <si>
    <t>Capital instruments subject to phase-out arrangements (only applicable between 1 Jan 2014 and 1 Jan 2022)</t>
  </si>
  <si>
    <t>Current cap on CET1 instruments subject to phase out arrangements</t>
  </si>
  <si>
    <t>Amount excluded from CET1 due to cap (excess over cap after redemptions and maturities)</t>
  </si>
  <si>
    <t>Current cap on AT1 instruments subject to phase out arrangements</t>
  </si>
  <si>
    <t>Amount excluded from AT1 due to cap (excess over cap after redemptions and maturities)</t>
  </si>
  <si>
    <t>Current cap on T2 instruments subject to phase out arrangements</t>
  </si>
  <si>
    <t>Amount excluded from T2 due to cap (excess over cap after redemptions and maturities)</t>
  </si>
  <si>
    <t>a</t>
  </si>
  <si>
    <t>c</t>
  </si>
  <si>
    <t>b</t>
  </si>
  <si>
    <t>d</t>
  </si>
  <si>
    <t>e</t>
  </si>
  <si>
    <t>f</t>
  </si>
  <si>
    <t>g</t>
  </si>
  <si>
    <t>h</t>
  </si>
  <si>
    <t>Total</t>
  </si>
  <si>
    <t>2a</t>
  </si>
  <si>
    <t>Institutions</t>
  </si>
  <si>
    <t>Corporates</t>
  </si>
  <si>
    <t>Off-balance sheet exposures</t>
  </si>
  <si>
    <t>Exposures in default</t>
  </si>
  <si>
    <t>Covered bonds</t>
  </si>
  <si>
    <t>-</t>
  </si>
  <si>
    <t>Template EU KM1 - Key metrics template</t>
  </si>
  <si>
    <t>Available own funds (amounts)</t>
  </si>
  <si>
    <t xml:space="preserve">Common Equity Tier 1 (CET1) capital </t>
  </si>
  <si>
    <t xml:space="preserve">Tier 1 capital </t>
  </si>
  <si>
    <t xml:space="preserve">Total capital </t>
  </si>
  <si>
    <t>Risk-weighted exposure amounts</t>
  </si>
  <si>
    <t>Total risk-weighted exposure amount</t>
  </si>
  <si>
    <t>Capital ratios (as a percentage of risk-weighted exposure amount)</t>
  </si>
  <si>
    <t>Common Equity Tier 1 ratio (%)</t>
  </si>
  <si>
    <t>Tier 1 ratio (%)</t>
  </si>
  <si>
    <t>Total capital ratio (%)</t>
  </si>
  <si>
    <t>Additional own funds requirements to address risks other than the risk of excessive leverage (as a percentage of risk-weighted exposure amount)</t>
  </si>
  <si>
    <t>EU 7a</t>
  </si>
  <si>
    <t xml:space="preserve">Additional own funds requirements to address risks other than the risk of excessive leverage (%) </t>
  </si>
  <si>
    <t>EU 7b</t>
  </si>
  <si>
    <t xml:space="preserve">     of which: to be made up of CET1 capital (percentage points)</t>
  </si>
  <si>
    <t>EU 7c</t>
  </si>
  <si>
    <t xml:space="preserve">     of which: to be made up of Tier 1 capital (percentage points)</t>
  </si>
  <si>
    <t>EU 7d</t>
  </si>
  <si>
    <t>Total SREP own funds requirements (%)</t>
  </si>
  <si>
    <t>Combined buffer requirement (as a percentage of risk-weighted exposure amount)</t>
  </si>
  <si>
    <t>Capital conservation buffer (%)</t>
  </si>
  <si>
    <t>EU 8a</t>
  </si>
  <si>
    <t>Conservation buffer due to macro-prudential or systemic risk identified at the level of a Member State (%)</t>
  </si>
  <si>
    <t>Institution specific countercyclical capital buffer (%)</t>
  </si>
  <si>
    <t>EU 9a</t>
  </si>
  <si>
    <t>Systemic risk buffer (%)</t>
  </si>
  <si>
    <t>Global Systemically Important Institution buffer (%)</t>
  </si>
  <si>
    <t>EU 10a</t>
  </si>
  <si>
    <t>Other Systemically Important Institution buffer</t>
  </si>
  <si>
    <t>Combined buffer requirement (%)</t>
  </si>
  <si>
    <t>EU 11a</t>
  </si>
  <si>
    <t>Overall capital requirements (%)</t>
  </si>
  <si>
    <t>CET1 available after meeting the total SREP own funds requirements (%)</t>
  </si>
  <si>
    <t>Leverage ratio</t>
  </si>
  <si>
    <t>Total exposure measure</t>
  </si>
  <si>
    <t>Leverage ratio (%)</t>
  </si>
  <si>
    <t>Additional own funds requirements to address the risk of excessive leverage (as a percentage of total exposure measure)</t>
  </si>
  <si>
    <t>EU 14a</t>
  </si>
  <si>
    <t xml:space="preserve">Additional own funds requirements to address the risk of excessive leverage (%) </t>
  </si>
  <si>
    <t>EU 14b</t>
  </si>
  <si>
    <t>EU 14c</t>
  </si>
  <si>
    <t>Total SREP leverage ratio requirements (%)</t>
  </si>
  <si>
    <t>Leverage ratio buffer and overall leverage ratio requirement (as a percentage of total exposure measure)</t>
  </si>
  <si>
    <t>EU 14d</t>
  </si>
  <si>
    <t>Leverage ratio buffer requirement (%)</t>
  </si>
  <si>
    <t>EU 14e</t>
  </si>
  <si>
    <t>Overall leverage ratio requirements (%)</t>
  </si>
  <si>
    <t>Liquidity Coverage Ratio</t>
  </si>
  <si>
    <t>Total high-quality liquid assets (HQLA) (Weighted value - average)</t>
  </si>
  <si>
    <t>EU 16a</t>
  </si>
  <si>
    <t xml:space="preserve">Cash outflows - Total weighted value </t>
  </si>
  <si>
    <t>EU 16b</t>
  </si>
  <si>
    <t xml:space="preserve">Cash inflows - Total weighted value </t>
  </si>
  <si>
    <t>Total net cash outflows (adjusted value)</t>
  </si>
  <si>
    <t>Liquidity coverage ratio (%)</t>
  </si>
  <si>
    <t>Net Stable Funding Ratio</t>
  </si>
  <si>
    <t>Total available stable funding</t>
  </si>
  <si>
    <t>Total required stable funding</t>
  </si>
  <si>
    <t>NSFR ratio (%)</t>
  </si>
  <si>
    <t>Template EU LIQ1 - Quantitative information of LCR</t>
  </si>
  <si>
    <t>Total unweighted value (average)</t>
  </si>
  <si>
    <t>Total weighted value (average)</t>
  </si>
  <si>
    <t>EU 1a</t>
  </si>
  <si>
    <t>Quarter ending on (DD Month YYY)</t>
  </si>
  <si>
    <t>EU 1b</t>
  </si>
  <si>
    <t>Number of data points used in the calculation of averages</t>
  </si>
  <si>
    <t>HIGH-QUALITY LIQUID ASSETS</t>
  </si>
  <si>
    <t>Total high-quality liquid assets (HQLA), after application of haircuts in line with Article 9 of regulation (EU) 2015/61</t>
  </si>
  <si>
    <t>CASH - OUTFLOWS</t>
  </si>
  <si>
    <t>retail deposits and deposits from small business customers, of which:</t>
  </si>
  <si>
    <t>Stable deposits</t>
  </si>
  <si>
    <t>Less stable deposits</t>
  </si>
  <si>
    <t>Unsecured wholesale funding</t>
  </si>
  <si>
    <t>Operational deposits (all counterparties) and deposits in networks of cooperative banks</t>
  </si>
  <si>
    <t>Non-operational deposits (all counterparties)</t>
  </si>
  <si>
    <t>Unsecured debt</t>
  </si>
  <si>
    <t>Secured wholesale funding</t>
  </si>
  <si>
    <t>Additional requirements</t>
  </si>
  <si>
    <t>Outflows related to derivative exposures and other collateral requirements</t>
  </si>
  <si>
    <t>Outflows related to loss of funding on debt products</t>
  </si>
  <si>
    <t>Credit and liquidity facilities</t>
  </si>
  <si>
    <t>Other contractual funding obligations</t>
  </si>
  <si>
    <t>Other contingent funding obligations</t>
  </si>
  <si>
    <t>TOTAL CASH OUTFLOWS</t>
  </si>
  <si>
    <t>CASH - INFLOWS</t>
  </si>
  <si>
    <t>Secured lending (e.g. reverse repos)</t>
  </si>
  <si>
    <t>Inflows from fully performing exposures</t>
  </si>
  <si>
    <t>Other cash inflows</t>
  </si>
  <si>
    <t>EU-19a</t>
  </si>
  <si>
    <t>(Difference between total weighted inflows and total weighted outflows arising from transactions in third countries where there are transfer restrictions or which are denominated in non-convertible currencies)</t>
  </si>
  <si>
    <t>EU-19b</t>
  </si>
  <si>
    <t>(Excess inflows from a related specialised credit institution)</t>
  </si>
  <si>
    <t>TOTAL CASH INFLOWS</t>
  </si>
  <si>
    <t>Fully exempt inflows</t>
  </si>
  <si>
    <t>Inflows subject to 90% cap</t>
  </si>
  <si>
    <t>Inflows subject to 75% cap</t>
  </si>
  <si>
    <t xml:space="preserve">TOTAL ADJUSTED VALUE </t>
  </si>
  <si>
    <t>LIQUIDITY BUFFER</t>
  </si>
  <si>
    <t>TOTAL NET CASH OUTFLOWS</t>
  </si>
  <si>
    <t>LIQUIDITY COVERAGE RATIO</t>
  </si>
  <si>
    <t xml:space="preserve">Template EU LIQ2: Net Stable Funding Ratio </t>
  </si>
  <si>
    <t>In accordance with Article 451a(3) CRR</t>
  </si>
  <si>
    <t>r</t>
  </si>
  <si>
    <t>C 81.00</t>
  </si>
  <si>
    <t>(in currency amount)</t>
  </si>
  <si>
    <t>Unweighted value by residual maturity</t>
  </si>
  <si>
    <t>Weighted value</t>
  </si>
  <si>
    <t>Ref BCBS NSFR</t>
  </si>
  <si>
    <t>Ref CRR2</t>
  </si>
  <si>
    <t>No maturity[1]</t>
  </si>
  <si>
    <t>&lt; 6 months</t>
  </si>
  <si>
    <t>6 months to &lt; 1yr</t>
  </si>
  <si>
    <t>≥ 1yr</t>
  </si>
  <si>
    <t>451a 3b</t>
  </si>
  <si>
    <t>Available stable funding (ASF) Items</t>
  </si>
  <si>
    <t>See instructions</t>
  </si>
  <si>
    <t>Capital items and instruments</t>
  </si>
  <si>
    <t>21a,24d, 25a</t>
  </si>
  <si>
    <t>Own funds</t>
  </si>
  <si>
    <t>21b,24d,25a</t>
  </si>
  <si>
    <t>Other capital instruments</t>
  </si>
  <si>
    <t>Retail deposits</t>
  </si>
  <si>
    <t>21c,22</t>
  </si>
  <si>
    <t>21c,23</t>
  </si>
  <si>
    <t>Wholesale funding:</t>
  </si>
  <si>
    <t>21c,24b,25a</t>
  </si>
  <si>
    <t>Operational deposits</t>
  </si>
  <si>
    <t>21c,24acd,25a</t>
  </si>
  <si>
    <t>Other wholesale funding</t>
  </si>
  <si>
    <t>Interdependent liabilities</t>
  </si>
  <si>
    <t xml:space="preserve">Other liabilities: </t>
  </si>
  <si>
    <t>19,20,25c</t>
  </si>
  <si>
    <t xml:space="preserve">NSFR derivative liabilities </t>
  </si>
  <si>
    <t>25abd</t>
  </si>
  <si>
    <t>All other liabilities and capital instruments not included in the above categories</t>
  </si>
  <si>
    <t>Total available stable funding (ASF)</t>
  </si>
  <si>
    <t>0010</t>
  </si>
  <si>
    <t>0020</t>
  </si>
  <si>
    <t>0030</t>
  </si>
  <si>
    <t>0130</t>
  </si>
  <si>
    <t>C 80.00</t>
  </si>
  <si>
    <t>451a 3c</t>
  </si>
  <si>
    <t>Required stable funding (RSF) Items</t>
  </si>
  <si>
    <t>36ab,37,39a,40ab,42a,43a</t>
  </si>
  <si>
    <t>Total high-quality liquid assets (HQLA)</t>
  </si>
  <si>
    <t>EU-15a</t>
  </si>
  <si>
    <t>Assets encumbered for a residual maturity of one year or more in a cover pool</t>
  </si>
  <si>
    <t>40d</t>
  </si>
  <si>
    <t>Deposits held at other financial institutions for operational purposes</t>
  </si>
  <si>
    <t>Performing loans and securities:</t>
  </si>
  <si>
    <t>38,40c,43c</t>
  </si>
  <si>
    <t>Performing securities financing transactions with financial customerscollateralised by Level 1 HQLA subject to 0% haircut</t>
  </si>
  <si>
    <t>39b,40c,43c</t>
  </si>
  <si>
    <t>Performing securities financing transactions with financial customer collateralised by other assets and loans and advances to financial institutions</t>
  </si>
  <si>
    <t>36c,40e,41b,42b,43a</t>
  </si>
  <si>
    <t>Performing loans to non- financial corporate clients, loans to retail and small business customers, and loans to sovereigns, and PSEs, of which:</t>
  </si>
  <si>
    <t>36c,40e,41b,43a</t>
  </si>
  <si>
    <t>With a risk weight of less than or equal to 35% under the Basel II Standardised Approach for credit risk</t>
  </si>
  <si>
    <t>40e,41a,42b,43a</t>
  </si>
  <si>
    <t xml:space="preserve">Performing residential mortgages, of which: </t>
  </si>
  <si>
    <t>40e,41a,43a</t>
  </si>
  <si>
    <t>40e,42c,43a</t>
  </si>
  <si>
    <t>Other loans and securities that are not in default and do not qualify as HQLA, including exchange-traded equities and trade finance on-balance sheet products</t>
  </si>
  <si>
    <t>Interdependent assets</t>
  </si>
  <si>
    <t xml:space="preserve">Other assets: </t>
  </si>
  <si>
    <t>No mapping to reporting</t>
  </si>
  <si>
    <t>42d</t>
  </si>
  <si>
    <t>Physical traded commodities</t>
  </si>
  <si>
    <t>42a </t>
  </si>
  <si>
    <t>Assets posted as initial margin for derivative contracts and contributions to default funds of CCPs</t>
  </si>
  <si>
    <t>34,35,43b</t>
  </si>
  <si>
    <r>
      <t>NSFR derivative assets</t>
    </r>
    <r>
      <rPr>
        <sz val="11"/>
        <rFont val="UniCredit"/>
        <charset val="238"/>
      </rPr>
      <t> </t>
    </r>
  </si>
  <si>
    <t>19,43d</t>
  </si>
  <si>
    <t xml:space="preserve">NSFR derivative liabilities before deduction of variation margin posted </t>
  </si>
  <si>
    <t>36d,43c</t>
  </si>
  <si>
    <t>All other assets not included in the above categories</t>
  </si>
  <si>
    <t>46,47</t>
  </si>
  <si>
    <t>Off-balance sheet items</t>
  </si>
  <si>
    <t>Total RSF</t>
  </si>
  <si>
    <t>Art451a(3a), Art428b</t>
  </si>
  <si>
    <t>Net Stable Funding Ratio (%)</t>
  </si>
  <si>
    <t>Template EU OV1 – Overview of total risk exposure amounts</t>
  </si>
  <si>
    <t>Risk weighted exposure amounts (RWEAs)</t>
  </si>
  <si>
    <t>Total own funds requirements</t>
  </si>
  <si>
    <t>Credit risk (excluding CCR)</t>
  </si>
  <si>
    <t xml:space="preserve">Of which the standardised approach </t>
  </si>
  <si>
    <t xml:space="preserve">Of which the Foundation IRB (F-IRB) approach </t>
  </si>
  <si>
    <t>Of which:  slotting approach</t>
  </si>
  <si>
    <t>EU 4a</t>
  </si>
  <si>
    <t>Of which: equities under the simple riskweighted approach</t>
  </si>
  <si>
    <t xml:space="preserve">Of which the Advanced IRB (A-IRB) approach </t>
  </si>
  <si>
    <t xml:space="preserve">Counterparty credit risk - CCR </t>
  </si>
  <si>
    <t>Of which internal model method (IMM)</t>
  </si>
  <si>
    <t>Of which exposures to a CCP</t>
  </si>
  <si>
    <t>EU 8b</t>
  </si>
  <si>
    <t>Of which credit valuation adjustment - CVA</t>
  </si>
  <si>
    <t>Of which other CCR</t>
  </si>
  <si>
    <t xml:space="preserve">Settlement risk </t>
  </si>
  <si>
    <t>Securitisation exposures in the non-trading book (after the cap)</t>
  </si>
  <si>
    <t xml:space="preserve">Of which SEC-IRBA approach </t>
  </si>
  <si>
    <t>Of which SEC-ERBA (including IAA)</t>
  </si>
  <si>
    <t xml:space="preserve">Of which SEC-SA approach </t>
  </si>
  <si>
    <t>EU 19a</t>
  </si>
  <si>
    <t>Of which 1250%</t>
  </si>
  <si>
    <t>Position, foreign exchange and commodities risks (Market risk)</t>
  </si>
  <si>
    <t xml:space="preserve">Of which IMA </t>
  </si>
  <si>
    <t>EU 22a</t>
  </si>
  <si>
    <t>Large exposures</t>
  </si>
  <si>
    <t>Operational risk</t>
  </si>
  <si>
    <t>EU 23a</t>
  </si>
  <si>
    <t xml:space="preserve">Of which basic indicator approach </t>
  </si>
  <si>
    <t>EU 23b</t>
  </si>
  <si>
    <t xml:space="preserve">Of which standardised approach </t>
  </si>
  <si>
    <t>EU 23c</t>
  </si>
  <si>
    <t xml:space="preserve">Of which advanced measurement approach </t>
  </si>
  <si>
    <t>Amounts below the thresholds for deduction (subject
to 250% risk weight) (For information)</t>
  </si>
  <si>
    <t>Template EU LR1 - LRSum: Summary reconciliation of accounting assets and leverage ratio exposures</t>
  </si>
  <si>
    <t>Applicable amount</t>
  </si>
  <si>
    <t>Total assets as per published financial statements</t>
  </si>
  <si>
    <t>Adjustment for entities which are consolidated for accounting purposes but are outside the scope of prudential consolidation</t>
  </si>
  <si>
    <t>(Adjustment for securitised exposures that meet the operational requirements for the recognition of risk transference)</t>
  </si>
  <si>
    <t>(Adjustment for temporary exemption of exposures to central banks (if applicable))</t>
  </si>
  <si>
    <t>(Adjustment for fiduciary assets recognised on the balance sheet pursuant to the applicable accounting framework but excluded from the total exposure measure in accordance with point (i) of Article 429a(1) CRR)</t>
  </si>
  <si>
    <t>Adjustment for regular-way purchases and sales of financial assets subject to trade date accounting</t>
  </si>
  <si>
    <t>Adjustment for eligible cash pooling transactions</t>
  </si>
  <si>
    <t>Adjustments for derivative financial instruments</t>
  </si>
  <si>
    <t>Adjustment for securities financing transactions (SFTs)</t>
  </si>
  <si>
    <t>Adjustment for off-balance sheet items (ie conversion to credit equivalent amounts of off-balance sheet exposures)</t>
  </si>
  <si>
    <t>(Adjustment for prudent valuation adjustments and specific and general provisions which have reduced Tier 1 capital)</t>
  </si>
  <si>
    <t>EU-11a</t>
  </si>
  <si>
    <t>(Adjustment for exposures excluded from the total exposure measure in accordance with point (c ) of Article 429a(1) CRR)</t>
  </si>
  <si>
    <t>EU-11b</t>
  </si>
  <si>
    <t>(Adjustment for exposures excluded from the total exposure measure in accordance with point (j) of Article 429a(1) CRR)</t>
  </si>
  <si>
    <t>Other adjustments</t>
  </si>
  <si>
    <t>Template EU LR2 - LRCom: Leverage ratio common disclosure</t>
  </si>
  <si>
    <t>CRR leverage ratio exposures</t>
  </si>
  <si>
    <t>On-balance sheet exposures (excluding derivatives and SFTs)</t>
  </si>
  <si>
    <t>On-balance sheet items (excluding derivatives, SFTs, but including collateral)</t>
  </si>
  <si>
    <t>Gross-up for derivatives collateral provided where deducted from the balance sheet assets pursuant to the applicable accounting framework</t>
  </si>
  <si>
    <t>(Deductions of receivables assets for cash variation margin provided in derivatives transactions)</t>
  </si>
  <si>
    <r>
      <rPr>
        <strike/>
        <sz val="11"/>
        <rFont val="UniCredit"/>
        <charset val="238"/>
      </rPr>
      <t>(</t>
    </r>
    <r>
      <rPr>
        <sz val="11"/>
        <rFont val="UniCredit"/>
        <charset val="238"/>
      </rPr>
      <t>Adjustment for securities received under securities financing transactions that are recognised as an asset</t>
    </r>
    <r>
      <rPr>
        <strike/>
        <sz val="11"/>
        <rFont val="UniCredit"/>
        <charset val="238"/>
      </rPr>
      <t>)</t>
    </r>
  </si>
  <si>
    <t>(General credit risk adjustments to on-balance sheet items)</t>
  </si>
  <si>
    <t>(Asset amounts deducted in determining Tier 1 capital)</t>
  </si>
  <si>
    <t xml:space="preserve">Total on-balance sheet exposures (excluding derivatives and SFTs) </t>
  </si>
  <si>
    <t>Derivative exposures</t>
  </si>
  <si>
    <t>Replacement cost associated with SA-CCR derivatives transactions (ie net of eligible cash variation margin)</t>
  </si>
  <si>
    <t>EU-8a</t>
  </si>
  <si>
    <t>Derogation for derivatives: replacement costs contribution under the simplified standardised approach</t>
  </si>
  <si>
    <t xml:space="preserve">Add-on amounts for potential future exposure associated with  SA-CCR derivatives transactions </t>
  </si>
  <si>
    <t>EU-9a</t>
  </si>
  <si>
    <t>Derogation for derivatives: Potential future exposure contribution under the simplified standardised approach</t>
  </si>
  <si>
    <t>EU-9b</t>
  </si>
  <si>
    <t>Exposure determined under Original Exposure Method</t>
  </si>
  <si>
    <t>(Exempted CCP leg of client-cleared trade exposures) (SA-CCR)</t>
  </si>
  <si>
    <t>EU-10a</t>
  </si>
  <si>
    <t>(Exempted CCP leg of client-cleared trade exposures) (simplified standardised approach)</t>
  </si>
  <si>
    <t>EU-10b</t>
  </si>
  <si>
    <t>(Exempted CCP leg of client-cleared trade exposures) (original Exposure Method)</t>
  </si>
  <si>
    <t>Adjusted effective notional amount of written credit derivatives</t>
  </si>
  <si>
    <t>(Adjusted effective notional offsets and add-on deductions for written credit derivatives)</t>
  </si>
  <si>
    <t xml:space="preserve">Total derivatives exposures </t>
  </si>
  <si>
    <t>Securities financing transaction (SFT) exposures</t>
  </si>
  <si>
    <t>Gross SFT assets (with no recognition of netting), after adjustment for sales accounting transactions</t>
  </si>
  <si>
    <t>(Netted amounts of cash payables and cash receivables of gross SFT assets)</t>
  </si>
  <si>
    <t>Counterparty credit risk exposure for SFT assets</t>
  </si>
  <si>
    <t>EU-16a</t>
  </si>
  <si>
    <t xml:space="preserve">Derogation for SFTs: Counterparty credit risk exposure in accordance with Articles 429e(5) and 222 CRR </t>
  </si>
  <si>
    <t>Agent transaction exposures</t>
  </si>
  <si>
    <t>EU-17a</t>
  </si>
  <si>
    <t>(Exempted CCP leg of client-cleared SFT exposure)</t>
  </si>
  <si>
    <t>Total securities financing transaction exposures</t>
  </si>
  <si>
    <t xml:space="preserve">Other off-balance sheet exposures </t>
  </si>
  <si>
    <t>Off-balance sheet exposures at gross notional amount</t>
  </si>
  <si>
    <t>(Adjustments for conversion to credit equivalent amounts)</t>
  </si>
  <si>
    <t>(General provisions deducted in determining Tier 1 capital and specific provisions associated with off-balance sheet exposures)</t>
  </si>
  <si>
    <r>
      <t xml:space="preserve">Excluded exposures </t>
    </r>
    <r>
      <rPr>
        <b/>
        <strike/>
        <sz val="11"/>
        <color rgb="FFFF0000"/>
        <rFont val="Calibri"/>
        <family val="2"/>
        <scheme val="minor"/>
      </rPr>
      <t/>
    </r>
  </si>
  <si>
    <t>EU-22a</t>
  </si>
  <si>
    <t>EU-22b</t>
  </si>
  <si>
    <t>(Exposures exempted in accordance with point (j) of Article 429a (1) CRR (on and off balance sheet))</t>
  </si>
  <si>
    <t>EU-22c</t>
  </si>
  <si>
    <t>(Excluded exposures of public development banks (or units) - Public sector investments)</t>
  </si>
  <si>
    <t>EU-22d</t>
  </si>
  <si>
    <r>
      <rPr>
        <strike/>
        <sz val="11"/>
        <rFont val="UniCredit"/>
        <charset val="238"/>
      </rPr>
      <t xml:space="preserve"> </t>
    </r>
    <r>
      <rPr>
        <sz val="11"/>
        <rFont val="UniCredit"/>
        <charset val="238"/>
      </rPr>
      <t>(Excluded exposures of public development banks (or units) - Promotional loans)</t>
    </r>
  </si>
  <si>
    <t>EU-22e</t>
  </si>
  <si>
    <t>( Excluded passing-through promotional loan exposures by non-public development banks (or units))</t>
  </si>
  <si>
    <t>EU-22f</t>
  </si>
  <si>
    <t>(Excluded guaranteed parts of exposures arising from export credits )</t>
  </si>
  <si>
    <t>EU-22g</t>
  </si>
  <si>
    <t>(Excluded excess collateral deposited at triparty agents )</t>
  </si>
  <si>
    <t>EU-22h</t>
  </si>
  <si>
    <t>(Excluded CSD related services of CSD/institutions in accordance with point (o) of Article 429a(1) CRR)</t>
  </si>
  <si>
    <t>EU-22i</t>
  </si>
  <si>
    <t>(Excluded CSD related services of designated institutions in accordance with point (p) of Article 429a(1) CRR)</t>
  </si>
  <si>
    <t>EU-22j</t>
  </si>
  <si>
    <t>(Reduction of the exposure value of pre-financing or intermediate loans )</t>
  </si>
  <si>
    <t>EU-22k</t>
  </si>
  <si>
    <t>(Total exempted exposures)</t>
  </si>
  <si>
    <t>Capital and total exposure measure</t>
  </si>
  <si>
    <t>EU-25</t>
  </si>
  <si>
    <t>Leverage ratio (excluding the impact of the exemption of public sector investments and promotional loans) (%)</t>
  </si>
  <si>
    <t>25a</t>
  </si>
  <si>
    <t>Leverage ratio (excluding the impact of any applicable temporary exemption of
central bank reserves)</t>
  </si>
  <si>
    <t>Regulatory minimum leverage ratio requirement (%)</t>
  </si>
  <si>
    <t>EU-26a</t>
  </si>
  <si>
    <t>EU-26b</t>
  </si>
  <si>
    <t>EU-27a</t>
  </si>
  <si>
    <t>Overall leverage ratio requirement (%)</t>
  </si>
  <si>
    <t>Choice on transitional arrangements and relevant exposures</t>
  </si>
  <si>
    <t>EU-27b</t>
  </si>
  <si>
    <t>Choice on transitional arrangements for the definition of the capital measure</t>
  </si>
  <si>
    <t>Disclosure of mean values</t>
  </si>
  <si>
    <t>Mean value of gross SFT assets, after adjustment for sale accounting transactions and netted of amounts of associated cash payables and cash receivables</t>
  </si>
  <si>
    <t>Quarter-end value of gross SFT assets, after adjustment for sale accounting transactions and netted of amounts of associated cash payables and cash receivables</t>
  </si>
  <si>
    <t>Total exposure measure (including the impact of any applicable temporary exemption of central bank reserves) incorporating mean values from row 28 of gross SFT assets (after adjustment for sale accounting transactions and netted of amounts of associated cash payables and cash receivables)</t>
  </si>
  <si>
    <t>30a</t>
  </si>
  <si>
    <t>Total exposure measure (excluding the impact of any applicable temporary exemption of central bank reserves) incorporating mean values from row 28 of gross SFT assets (after adjustment for sale accounting transactions and netted of amounts of associated cash payables and cash receivables)</t>
  </si>
  <si>
    <t>Leverage ratio (including the impact of any applicable temporary exemption of central bank reserves) incorporating mean values from row 28 of gross SFT assets (after adjustment for sale accounting transactions and netted of amounts of associated cash payables and cash receivables)</t>
  </si>
  <si>
    <t>31a</t>
  </si>
  <si>
    <t>Leverage ratio (excluding the impact of any applicable temporary exemption of central bank reserves) incorporating mean values from row 28 of gross SFT assets (after adjustment for sale accounting transactions and netted of amounts of associated cash payables and cash receivables)</t>
  </si>
  <si>
    <t>Template EU LR3 - LRSpl: Split-up of on balance sheet exposures (excluding derivatives, SFTs and exempted exposures)</t>
  </si>
  <si>
    <t>EU-1</t>
  </si>
  <si>
    <t>Total on-balance sheet exposures (excluding derivatives, SFTs, and exempted exposures), of which:</t>
  </si>
  <si>
    <t>EU-2</t>
  </si>
  <si>
    <t>Trading book exposures</t>
  </si>
  <si>
    <t>EU-3</t>
  </si>
  <si>
    <t>Banking book exposures, of which:</t>
  </si>
  <si>
    <t>EU-4</t>
  </si>
  <si>
    <t>EU-5</t>
  </si>
  <si>
    <t>Exposures treated as sovereigns</t>
  </si>
  <si>
    <t>EU-6</t>
  </si>
  <si>
    <r>
      <t xml:space="preserve">Exposures to regional governments, MDB, international organisations and PSE </t>
    </r>
    <r>
      <rPr>
        <b/>
        <sz val="11"/>
        <color rgb="FF000000"/>
        <rFont val="UniCredit"/>
        <charset val="238"/>
      </rPr>
      <t xml:space="preserve">not </t>
    </r>
    <r>
      <rPr>
        <sz val="11"/>
        <color rgb="FF000000"/>
        <rFont val="UniCredit"/>
        <charset val="238"/>
      </rPr>
      <t>treated as sovereigns</t>
    </r>
  </si>
  <si>
    <t>EU-7</t>
  </si>
  <si>
    <t>EU-8</t>
  </si>
  <si>
    <t>Secured by mortgages of immovable properties</t>
  </si>
  <si>
    <t>EU-9</t>
  </si>
  <si>
    <t>Retail exposures</t>
  </si>
  <si>
    <t>EU-10</t>
  </si>
  <si>
    <t>EU-11</t>
  </si>
  <si>
    <t>EU-12</t>
  </si>
  <si>
    <t>Other exposures (eg equity, securitisations, and other non-credit obligation assets)</t>
  </si>
  <si>
    <t>EU KM1</t>
  </si>
  <si>
    <t>EU OV1</t>
  </si>
  <si>
    <t>EU CC1</t>
  </si>
  <si>
    <t>EU CCA</t>
  </si>
  <si>
    <t>EU LR1</t>
  </si>
  <si>
    <t>EU LR2</t>
  </si>
  <si>
    <t>EU LR3</t>
  </si>
  <si>
    <t>EU LIQ1</t>
  </si>
  <si>
    <t>EU LIQ2</t>
  </si>
  <si>
    <t>Overview of total risk exposure amounts</t>
  </si>
  <si>
    <t>Key metrics template</t>
  </si>
  <si>
    <t>Key metrics</t>
  </si>
  <si>
    <t>Composition of regulatory own funds</t>
  </si>
  <si>
    <t>Own Funds</t>
  </si>
  <si>
    <t>Summary reconciliation of accounting assets and leverage ratio exposures</t>
  </si>
  <si>
    <t>Leverage ratio common disclosure</t>
  </si>
  <si>
    <t>Split-up of on balance sheet exposures (excluding derivatives, SFTs and exempted exposures)</t>
  </si>
  <si>
    <t>leverage ratio</t>
  </si>
  <si>
    <t>Quantitative information of LCR</t>
  </si>
  <si>
    <t xml:space="preserve">Net Stable Funding Ratio </t>
  </si>
  <si>
    <t>Liqudity requirement</t>
  </si>
  <si>
    <t>UNICREDIT MORTGAGE BANK HUNGARY DISCLOSURE
PILLAR III TEMPLATES - REGULATION (EU) 2021/637(1)</t>
  </si>
  <si>
    <t>Template EU CCA: Main features of regulatory own funds instruments and eligible liabilities instruments</t>
  </si>
  <si>
    <t>Qualitative or quantitative information - Free format</t>
  </si>
  <si>
    <t>Issuer</t>
  </si>
  <si>
    <t>Unique identifier (eg CUSIP, ISIN or Bloomberg identifier for private placement)</t>
  </si>
  <si>
    <t>Public or private placement</t>
  </si>
  <si>
    <t/>
  </si>
  <si>
    <t>Governing law(s) of the instrument</t>
  </si>
  <si>
    <t>Hungarian</t>
  </si>
  <si>
    <t>3a </t>
  </si>
  <si>
    <t>Contractual recognition of write down and conversion powers of resolution authorities</t>
  </si>
  <si>
    <t>Regulatory treatment</t>
  </si>
  <si>
    <t xml:space="preserve">    Current treatment taking into account, where applicable, transitional CRR rules</t>
  </si>
  <si>
    <t>Common Equity Tier 1 instruments</t>
  </si>
  <si>
    <t xml:space="preserve">     Post-transitional CRR rules</t>
  </si>
  <si>
    <t xml:space="preserve">     Eligible at solo/(sub-)consolidated/ solo&amp;(sub-)consolidated</t>
  </si>
  <si>
    <t>Solo and consolidated</t>
  </si>
  <si>
    <t xml:space="preserve">     Instrument type (types to be specified by each jurisdiction)</t>
  </si>
  <si>
    <t>Share, Common Equity Tier 1 instruments regarding Article 28 of Regulation (EU) No. 575/2013</t>
  </si>
  <si>
    <t>Amount recognised in regulatory capital or eligible liabilities  (Currency in million, as of most recent reporting date)</t>
  </si>
  <si>
    <t xml:space="preserve">Nominal amount of instrument </t>
  </si>
  <si>
    <t>Issue price</t>
  </si>
  <si>
    <t>Redemption price</t>
  </si>
  <si>
    <t>Accounting classification</t>
  </si>
  <si>
    <t>Own equity</t>
  </si>
  <si>
    <t>Original date of issuance</t>
  </si>
  <si>
    <t>Perpetual or dated</t>
  </si>
  <si>
    <t>Perpetual</t>
  </si>
  <si>
    <t xml:space="preserve">     Original maturity date </t>
  </si>
  <si>
    <t>Issuer call subject to prior supervisory approval</t>
  </si>
  <si>
    <t xml:space="preserve">     Optional call date, contingent call dates and redemption amount </t>
  </si>
  <si>
    <t xml:space="preserve">     Subsequent call dates, if applicable</t>
  </si>
  <si>
    <t>Coupons / dividends</t>
  </si>
  <si>
    <t xml:space="preserve">Fixed or floating dividend/coupon </t>
  </si>
  <si>
    <t>Variable</t>
  </si>
  <si>
    <t xml:space="preserve">Coupon rate and any related index </t>
  </si>
  <si>
    <t xml:space="preserve">Existence of a dividend stopper </t>
  </si>
  <si>
    <t>No</t>
  </si>
  <si>
    <t xml:space="preserve">     Fully discretionary, partially discretionary or mandatory (in terms of timing)</t>
  </si>
  <si>
    <t xml:space="preserve">     Fully discretionary, partially discretionary or mandatory (in terms of amount)</t>
  </si>
  <si>
    <t xml:space="preserve">     Existence of step up or other incentive to redeem</t>
  </si>
  <si>
    <t xml:space="preserve">     Noncumulative or cumulative</t>
  </si>
  <si>
    <t>Noncumulative</t>
  </si>
  <si>
    <t>Convertible or non-convertible</t>
  </si>
  <si>
    <t>Non-convertible</t>
  </si>
  <si>
    <t xml:space="preserve">     If convertible, conversion trigger(s)</t>
  </si>
  <si>
    <t xml:space="preserve">     If convertible, fully or partially</t>
  </si>
  <si>
    <t xml:space="preserve">     If convertible, conversion rate</t>
  </si>
  <si>
    <t xml:space="preserve">     If convertible, mandatory or optional conversion</t>
  </si>
  <si>
    <t xml:space="preserve">     If convertible, specify instrument type convertible into</t>
  </si>
  <si>
    <t xml:space="preserve">     If convertible, specify issuer of instrument it converts into</t>
  </si>
  <si>
    <t>Write-down features</t>
  </si>
  <si>
    <t xml:space="preserve">     If write-down, write-down trigger(s)</t>
  </si>
  <si>
    <t xml:space="preserve">     If write-down, full or partial</t>
  </si>
  <si>
    <t xml:space="preserve">     If write-down, permanent or temporary</t>
  </si>
  <si>
    <t xml:space="preserve">        If temporary write-down, description of write-up mechanism</t>
  </si>
  <si>
    <t>34a </t>
  </si>
  <si>
    <t>Type of subordination (only for eligible liabilities)</t>
  </si>
  <si>
    <t>EU-34b</t>
  </si>
  <si>
    <t>Ranking of the instrument in normal insolvency proceedings</t>
  </si>
  <si>
    <t>Position in subordination hierarchy in liquidation (specify instrument type immediately senior to instrument)</t>
  </si>
  <si>
    <t xml:space="preserve">In the event of liquidation, base on article 28 (j) of the 575/2013 EU Regulation the instruments are subordinated to all other claims. </t>
  </si>
  <si>
    <t>Non-compliant transitioned features</t>
  </si>
  <si>
    <t>If yes, specify non-compliant features</t>
  </si>
  <si>
    <t>37a</t>
  </si>
  <si>
    <t>Link to the full term and conditions of the intrument (signposting)</t>
  </si>
  <si>
    <t>UniCredit Jelzálogbank Ltd.</t>
  </si>
  <si>
    <t>HU0000027297</t>
  </si>
  <si>
    <t>HUF 3,000 million</t>
  </si>
  <si>
    <t>06.08.1998</t>
  </si>
  <si>
    <t>26 (1), 27, 28, 29, EBA list 26 (3)</t>
  </si>
  <si>
    <t>26 (1) (c)</t>
  </si>
  <si>
    <t>26 (1)</t>
  </si>
  <si>
    <t>26 (1) (f)</t>
  </si>
  <si>
    <t>486 (2)</t>
  </si>
  <si>
    <t>84, 479, 480</t>
  </si>
  <si>
    <t>26 (2)</t>
  </si>
  <si>
    <t>34, 105</t>
  </si>
  <si>
    <t>36 (1) (b), 37, 472 (4)</t>
  </si>
  <si>
    <t>36 (1) (c), 38, 472 (5)</t>
  </si>
  <si>
    <t>33 (a)</t>
  </si>
  <si>
    <t>36 (1) (d), 40, 159, 472 (6)</t>
  </si>
  <si>
    <t>32 (1)</t>
  </si>
  <si>
    <t>33 (b)</t>
  </si>
  <si>
    <t>36 (1) (e), 41, 472 (7)</t>
  </si>
  <si>
    <t>36 (1) (f), 42, 472 (8)</t>
  </si>
  <si>
    <t>36 (1) (g), 44, 472 (9)</t>
  </si>
  <si>
    <t>36 (1) (h), 43, 45, 46, 49 (2) (3), 79, 472 (10)</t>
  </si>
  <si>
    <t>36 (1) (i), 43, 45, 47, 48 (1) (b), 49 (1) to (3), 79, 470, 472 (11)</t>
  </si>
  <si>
    <t>36 (1) (c), 38, 48 (1) (a), 470, 472 (5)</t>
  </si>
  <si>
    <t>48 (1)</t>
  </si>
  <si>
    <t>36 (1) (i), 48 (1) (b), 470, 472 (11)</t>
  </si>
  <si>
    <t>36 (1) (I)</t>
  </si>
  <si>
    <t>51, 52</t>
  </si>
  <si>
    <t>486 (3)</t>
  </si>
  <si>
    <t>85, 86, 480</t>
  </si>
  <si>
    <t>52 (1) (b), 56 (a), 57, 475 (2)</t>
  </si>
  <si>
    <t>56 (b), 58, 475 (3)</t>
  </si>
  <si>
    <t>56 (c), 59, 60, 79, 475 (4)</t>
  </si>
  <si>
    <t>56 (d), 59, 79, 475 (4)</t>
  </si>
  <si>
    <t>56 (e)</t>
  </si>
  <si>
    <t>62, 63</t>
  </si>
  <si>
    <t>486 (4)</t>
  </si>
  <si>
    <t>87, 88, 480</t>
  </si>
  <si>
    <t>62 (c) and (d)</t>
  </si>
  <si>
    <t>63 (b) (i), 66 (a), 67, 477 (2)</t>
  </si>
  <si>
    <t>66 (b), 68, 477 (3)</t>
  </si>
  <si>
    <t>66 (c), 69, 70, 79, 477 (4)</t>
  </si>
  <si>
    <t>66 (d), 69, 79, 477 (4)</t>
  </si>
  <si>
    <t>92 (2) (a), 465</t>
  </si>
  <si>
    <t>92 (2) (b), 465</t>
  </si>
  <si>
    <t>92 (2) (c)</t>
  </si>
  <si>
    <t>CRD 128, 129, 130</t>
  </si>
  <si>
    <t>CRD 128</t>
  </si>
  <si>
    <t>36 (1) (h), 45, 46, 472 (10) 56 (c), 59, 60, 475 (4), 66 (c), 69, 70, 477 (4)</t>
  </si>
  <si>
    <t>36 (1) (i), 45, 48, 470, 472 (11)</t>
  </si>
  <si>
    <t>36 (1) (c), 38, 48, 470, 472 (5)</t>
  </si>
  <si>
    <t>484 (3), 486 (2) &amp; (5)</t>
  </si>
  <si>
    <t>484 (4), 486 (3) &amp; (5)</t>
  </si>
  <si>
    <t>484 (5), 486 (4) &amp; (5)</t>
  </si>
  <si>
    <t>of which: Paid up capital instruments</t>
  </si>
  <si>
    <t>of which: Share premium</t>
  </si>
  <si>
    <t>EBA list 26 (3)</t>
  </si>
  <si>
    <t>Scope of consolidation: individual</t>
  </si>
  <si>
    <t>Main features of regulatory own funds instruments and eligible liabilities instruments</t>
  </si>
  <si>
    <t xml:space="preserve">Points (a) to (g) of Article 447 and point (b) of Article 438 </t>
  </si>
  <si>
    <t xml:space="preserve">Point (d) of Article 438 </t>
  </si>
  <si>
    <t>Points (a), (d), (e) and (f) of Article 437</t>
  </si>
  <si>
    <t>EU CCA: Main features of regulatory own funds instruments and eligible liabilities instruments</t>
  </si>
  <si>
    <t>Point (b) of Article 451(1)</t>
  </si>
  <si>
    <t>Article 451(3) - Rows 28 to 31a 
Points (a), (b) and (c) of Article 451(1) and Article 451(2) - Rows up to row 28</t>
  </si>
  <si>
    <t>Article 451a(2)</t>
  </si>
  <si>
    <t>*UniCredit Mortage bank was exempted from the regulator of compliance with the  rate.</t>
  </si>
  <si>
    <t>(Exposures excluded from the total exposure measure in accordance with point (c ) of Article 429a(1) CRR)</t>
  </si>
  <si>
    <t>0070</t>
  </si>
  <si>
    <t>0080</t>
  </si>
  <si>
    <t>0090</t>
  </si>
  <si>
    <t>0140</t>
  </si>
  <si>
    <t>0180</t>
  </si>
  <si>
    <t>0190</t>
  </si>
  <si>
    <t>0210</t>
  </si>
  <si>
    <t>0230</t>
  </si>
  <si>
    <t>0280</t>
  </si>
  <si>
    <t>0290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</si>
</sst>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_-* #,##0.00\ _€_-;\-* #,##0.00\ _€_-;_-* &quot;-&quot;??\ _€_-;_-@_-"/>
    <numFmt numFmtId="165" formatCode="_-* #,##0\ _€_-;\-* #,##0\ _€_-;_-* &quot;-&quot;??\ _€_-;_-@_-"/>
    <numFmt numFmtId="166" formatCode="_-* #,##0_-;\-* #,##0_-;_-* &quot;-&quot;??_-;_-@_-"/>
    <numFmt numFmtId="167" formatCode="dd/mm/yyyy;@"/>
  </numFmts>
  <fonts count="42" x14ac:knownFonts="1">
    <font>
      <sz val="10"/>
      <color theme="1"/>
      <name val="Arial"/>
      <family val="2"/>
      <charset val="238"/>
    </font>
    <font>
      <sz val="10"/>
      <color theme="1"/>
      <name val="Arial"/>
      <family val="2"/>
      <charset val="238"/>
    </font>
    <font>
      <sz val="11"/>
      <color theme="1"/>
      <name val="Calibri"/>
      <family val="2"/>
      <charset val="238"/>
      <scheme val="minor"/>
    </font>
    <font>
      <sz val="11"/>
      <name val="UniCredit"/>
      <charset val="238"/>
    </font>
    <font>
      <b/>
      <sz val="14"/>
      <color theme="1"/>
      <name val="UniCredit"/>
      <charset val="238"/>
    </font>
    <font>
      <sz val="14"/>
      <color theme="1"/>
      <name val="UniCredit"/>
      <charset val="238"/>
    </font>
    <font>
      <sz val="11"/>
      <color rgb="FF000000"/>
      <name val="UniCredit"/>
      <charset val="238"/>
    </font>
    <font>
      <b/>
      <sz val="11"/>
      <name val="UniCredit"/>
      <charset val="238"/>
    </font>
    <font>
      <sz val="11"/>
      <color theme="1"/>
      <name val="Calibri"/>
      <family val="2"/>
      <scheme val="minor"/>
    </font>
    <font>
      <sz val="11"/>
      <name val="Calibri"/>
      <family val="2"/>
      <scheme val="minor"/>
    </font>
    <font>
      <b/>
      <sz val="11"/>
      <name val="Calibri"/>
      <family val="2"/>
      <scheme val="minor"/>
    </font>
    <font>
      <i/>
      <sz val="11"/>
      <name val="UniCredit"/>
      <charset val="238"/>
    </font>
    <font>
      <sz val="12"/>
      <color theme="1"/>
      <name val="UniCredit"/>
      <charset val="238"/>
    </font>
    <font>
      <b/>
      <sz val="11"/>
      <color rgb="FF000000"/>
      <name val="UniCredit"/>
      <charset val="238"/>
    </font>
    <font>
      <sz val="11"/>
      <color theme="1"/>
      <name val="UniCredit"/>
      <charset val="238"/>
    </font>
    <font>
      <i/>
      <sz val="11"/>
      <color rgb="FF000000"/>
      <name val="UniCredit"/>
      <charset val="238"/>
    </font>
    <font>
      <b/>
      <sz val="11"/>
      <color theme="1"/>
      <name val="UniCredit"/>
      <charset val="238"/>
    </font>
    <font>
      <sz val="10"/>
      <color theme="1"/>
      <name val="Arial"/>
      <family val="2"/>
    </font>
    <font>
      <sz val="10"/>
      <name val="Arial"/>
      <family val="2"/>
    </font>
    <font>
      <b/>
      <i/>
      <sz val="11"/>
      <name val="UniCredit"/>
      <charset val="238"/>
    </font>
    <font>
      <b/>
      <sz val="11"/>
      <name val="Calibri"/>
      <family val="2"/>
      <charset val="238"/>
      <scheme val="minor"/>
    </font>
    <font>
      <sz val="8"/>
      <name val="UniCredit"/>
      <charset val="238"/>
    </font>
    <font>
      <sz val="12"/>
      <name val="UniCredit"/>
      <charset val="238"/>
    </font>
    <font>
      <i/>
      <sz val="8"/>
      <name val="UniCredit"/>
      <charset val="238"/>
    </font>
    <font>
      <b/>
      <sz val="8.5"/>
      <name val="UniCredit"/>
      <charset val="238"/>
    </font>
    <font>
      <b/>
      <sz val="12"/>
      <color theme="1"/>
      <name val="UniCredit"/>
      <charset val="238"/>
    </font>
    <font>
      <sz val="11"/>
      <color theme="0"/>
      <name val="Calibri"/>
      <family val="2"/>
      <scheme val="minor"/>
    </font>
    <font>
      <u/>
      <sz val="11"/>
      <color theme="10"/>
      <name val="Calibri"/>
      <family val="2"/>
      <scheme val="minor"/>
    </font>
    <font>
      <u/>
      <sz val="11"/>
      <name val="UniCredit"/>
      <charset val="238"/>
    </font>
    <font>
      <sz val="11"/>
      <color theme="0"/>
      <name val="UniCredit"/>
      <charset val="238"/>
    </font>
    <font>
      <b/>
      <sz val="8.5"/>
      <color theme="0"/>
      <name val="UniCredit"/>
      <charset val="238"/>
    </font>
    <font>
      <sz val="11"/>
      <name val="Calibri"/>
      <family val="2"/>
      <charset val="238"/>
      <scheme val="minor"/>
    </font>
    <font>
      <b/>
      <sz val="12"/>
      <name val="UniCredit"/>
      <charset val="238"/>
    </font>
    <font>
      <strike/>
      <sz val="11"/>
      <name val="UniCredit"/>
      <charset val="238"/>
    </font>
    <font>
      <b/>
      <strike/>
      <sz val="11"/>
      <color rgb="FFFF0000"/>
      <name val="Calibri"/>
      <family val="2"/>
      <scheme val="minor"/>
    </font>
    <font>
      <sz val="10"/>
      <color theme="1"/>
      <name val="Arial Narrow"/>
      <family val="2"/>
    </font>
    <font>
      <b/>
      <sz val="16"/>
      <color rgb="FF000000"/>
      <name val="Arial Narrow"/>
      <family val="2"/>
    </font>
    <font>
      <sz val="10"/>
      <color rgb="FF000000"/>
      <name val="Arial Narrow"/>
      <family val="2"/>
    </font>
    <font>
      <u/>
      <sz val="10"/>
      <color theme="10"/>
      <name val="Arial"/>
      <family val="2"/>
    </font>
    <font>
      <u/>
      <sz val="10"/>
      <color rgb="FF000000"/>
      <name val="Arial Narrow"/>
      <family val="2"/>
    </font>
    <font>
      <b/>
      <sz val="11"/>
      <color rgb="FFFF0000"/>
      <name val="UniCredit"/>
      <charset val="238"/>
    </font>
    <font>
      <sz val="8"/>
      <color theme="1"/>
      <name val="UniCredit"/>
      <charset val="238"/>
    </font>
  </fonts>
  <fills count="13">
    <fill>
      <patternFill patternType="none"/>
    </fill>
    <fill>
      <patternFill patternType="gray125"/>
    </fill>
    <fill>
      <patternFill patternType="solid">
        <fgColor rgb="FF33CCFF"/>
        <bgColor indexed="64"/>
      </patternFill>
    </fill>
    <fill>
      <patternFill patternType="solid">
        <fgColor theme="0" tint="-0.14999847407452621"/>
        <bgColor indexed="64"/>
      </patternFill>
    </fill>
    <fill>
      <patternFill patternType="solid">
        <fgColor theme="0"/>
        <bgColor indexed="64"/>
      </patternFill>
    </fill>
    <fill>
      <patternFill patternType="solid">
        <fgColor rgb="FFFFFFFF"/>
        <bgColor indexed="64"/>
      </patternFill>
    </fill>
    <fill>
      <patternFill patternType="solid">
        <fgColor rgb="FFD9D9D9"/>
        <bgColor indexed="64"/>
      </patternFill>
    </fill>
    <fill>
      <patternFill patternType="solid">
        <fgColor rgb="FFE7E6E6"/>
        <bgColor indexed="64"/>
      </patternFill>
    </fill>
    <fill>
      <patternFill patternType="solid">
        <fgColor theme="0" tint="-4.9989318521683403E-2"/>
        <bgColor indexed="64"/>
      </patternFill>
    </fill>
    <fill>
      <patternFill patternType="solid">
        <fgColor theme="0" tint="-0.34998626667073579"/>
        <bgColor indexed="64"/>
      </patternFill>
    </fill>
    <fill>
      <patternFill patternType="solid">
        <fgColor theme="2"/>
        <bgColor indexed="64"/>
      </patternFill>
    </fill>
    <fill>
      <patternFill patternType="solid">
        <fgColor theme="0" tint="-0.499984740745262"/>
        <bgColor indexed="64"/>
      </patternFill>
    </fill>
    <fill>
      <patternFill patternType="solid">
        <fgColor theme="1" tint="0.499984740745262"/>
        <bgColor indexed="64"/>
      </patternFill>
    </fill>
  </fills>
  <borders count="77">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style="medium">
        <color indexed="64"/>
      </right>
      <top/>
      <bottom style="medium">
        <color indexed="64"/>
      </bottom>
      <diagonal/>
    </border>
    <border>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diagonal/>
    </border>
    <border>
      <left/>
      <right/>
      <top/>
      <bottom style="thin">
        <color indexed="64"/>
      </bottom>
      <diagonal/>
    </border>
    <border>
      <left style="medium">
        <color indexed="64"/>
      </left>
      <right/>
      <top/>
      <bottom/>
      <diagonal/>
    </border>
    <border>
      <left/>
      <right style="medium">
        <color rgb="FF000000"/>
      </right>
      <top style="medium">
        <color indexed="64"/>
      </top>
      <bottom style="medium">
        <color indexed="64"/>
      </bottom>
      <diagonal/>
    </border>
    <border>
      <left style="medium">
        <color rgb="FF000000"/>
      </left>
      <right/>
      <top style="medium">
        <color indexed="64"/>
      </top>
      <bottom style="medium">
        <color indexed="64"/>
      </bottom>
      <diagonal/>
    </border>
    <border>
      <left style="medium">
        <color rgb="FF000000"/>
      </left>
      <right style="medium">
        <color indexed="64"/>
      </right>
      <top style="medium">
        <color indexed="64"/>
      </top>
      <bottom/>
      <diagonal/>
    </border>
    <border>
      <left/>
      <right style="thin">
        <color indexed="64"/>
      </right>
      <top/>
      <bottom/>
      <diagonal/>
    </border>
    <border>
      <left/>
      <right style="thin">
        <color indexed="64"/>
      </right>
      <top/>
      <bottom style="thin">
        <color indexed="64"/>
      </bottom>
      <diagonal/>
    </border>
    <border>
      <left/>
      <right style="thin">
        <color indexed="64"/>
      </right>
      <top style="thin">
        <color indexed="64"/>
      </top>
      <bottom/>
      <diagonal/>
    </border>
    <border>
      <left/>
      <right style="medium">
        <color rgb="FF000000"/>
      </right>
      <top style="medium">
        <color rgb="FF000000"/>
      </top>
      <bottom style="medium">
        <color rgb="FF000000"/>
      </bottom>
      <diagonal/>
    </border>
    <border>
      <left style="medium">
        <color indexed="64"/>
      </left>
      <right style="medium">
        <color rgb="FF000000"/>
      </right>
      <top/>
      <bottom style="medium">
        <color indexed="64"/>
      </bottom>
      <diagonal/>
    </border>
    <border>
      <left style="thin">
        <color indexed="64"/>
      </left>
      <right/>
      <top/>
      <bottom/>
      <diagonal/>
    </border>
    <border>
      <left style="medium">
        <color indexed="64"/>
      </left>
      <right style="medium">
        <color rgb="FF000000"/>
      </right>
      <top style="medium">
        <color rgb="FF000000"/>
      </top>
      <bottom/>
      <diagonal/>
    </border>
    <border diagonalUp="1" diagonalDown="1">
      <left style="medium">
        <color indexed="64"/>
      </left>
      <right/>
      <top style="medium">
        <color indexed="64"/>
      </top>
      <bottom style="medium">
        <color indexed="64"/>
      </bottom>
      <diagonal style="thin">
        <color indexed="64"/>
      </diagonal>
    </border>
    <border diagonalUp="1" diagonalDown="1">
      <left/>
      <right/>
      <top style="medium">
        <color indexed="64"/>
      </top>
      <bottom style="medium">
        <color indexed="64"/>
      </bottom>
      <diagonal style="thin">
        <color indexed="64"/>
      </diagonal>
    </border>
    <border diagonalUp="1" diagonalDown="1">
      <left/>
      <right style="medium">
        <color indexed="64"/>
      </right>
      <top style="medium">
        <color indexed="64"/>
      </top>
      <bottom style="medium">
        <color indexed="64"/>
      </bottom>
      <diagonal style="thin">
        <color indexed="64"/>
      </diagonal>
    </border>
    <border diagonalUp="1" diagonalDown="1">
      <left style="medium">
        <color indexed="64"/>
      </left>
      <right/>
      <top/>
      <bottom style="medium">
        <color indexed="64"/>
      </bottom>
      <diagonal style="thin">
        <color indexed="64"/>
      </diagonal>
    </border>
    <border diagonalUp="1" diagonalDown="1">
      <left style="medium">
        <color indexed="64"/>
      </left>
      <right style="medium">
        <color indexed="64"/>
      </right>
      <top style="medium">
        <color indexed="64"/>
      </top>
      <bottom/>
      <diagonal style="thin">
        <color indexed="64"/>
      </diagonal>
    </border>
    <border diagonalUp="1" diagonalDown="1">
      <left style="medium">
        <color indexed="64"/>
      </left>
      <right style="medium">
        <color indexed="64"/>
      </right>
      <top/>
      <bottom style="medium">
        <color indexed="64"/>
      </bottom>
      <diagonal style="thin">
        <color indexed="64"/>
      </diagonal>
    </border>
    <border diagonalUp="1" diagonalDown="1">
      <left style="medium">
        <color indexed="64"/>
      </left>
      <right/>
      <top/>
      <bottom/>
      <diagonal style="thin">
        <color indexed="64"/>
      </diagonal>
    </border>
    <border diagonalUp="1" diagonalDown="1">
      <left/>
      <right/>
      <top/>
      <bottom/>
      <diagonal style="thin">
        <color indexed="64"/>
      </diagonal>
    </border>
    <border diagonalUp="1" diagonalDown="1">
      <left/>
      <right style="medium">
        <color indexed="64"/>
      </right>
      <top/>
      <bottom/>
      <diagonal style="thin">
        <color indexed="64"/>
      </diagonal>
    </border>
    <border diagonalUp="1" diagonalDown="1">
      <left/>
      <right/>
      <top/>
      <bottom style="medium">
        <color indexed="64"/>
      </bottom>
      <diagonal style="thin">
        <color indexed="64"/>
      </diagonal>
    </border>
    <border diagonalUp="1" diagonalDown="1">
      <left/>
      <right style="medium">
        <color indexed="64"/>
      </right>
      <top/>
      <bottom style="medium">
        <color indexed="64"/>
      </bottom>
      <diagonal style="thin">
        <color indexed="64"/>
      </diagonal>
    </border>
    <border>
      <left style="medium">
        <color rgb="FF000000"/>
      </left>
      <right style="medium">
        <color indexed="64"/>
      </right>
      <top style="medium">
        <color rgb="FF000000"/>
      </top>
      <bottom style="medium">
        <color indexed="64"/>
      </bottom>
      <diagonal/>
    </border>
    <border>
      <left/>
      <right style="medium">
        <color indexed="64"/>
      </right>
      <top style="medium">
        <color rgb="FF000000"/>
      </top>
      <bottom style="medium">
        <color indexed="64"/>
      </bottom>
      <diagonal/>
    </border>
    <border>
      <left style="medium">
        <color indexed="64"/>
      </left>
      <right/>
      <top style="medium">
        <color rgb="FF000000"/>
      </top>
      <bottom style="medium">
        <color indexed="64"/>
      </bottom>
      <diagonal/>
    </border>
    <border>
      <left style="medium">
        <color indexed="64"/>
      </left>
      <right style="medium">
        <color rgb="FF000000"/>
      </right>
      <top/>
      <bottom/>
      <diagonal/>
    </border>
    <border>
      <left style="medium">
        <color rgb="FF000000"/>
      </left>
      <right style="medium">
        <color indexed="64"/>
      </right>
      <top/>
      <bottom style="medium">
        <color indexed="64"/>
      </bottom>
      <diagonal/>
    </border>
    <border>
      <left style="medium">
        <color rgb="FF000000"/>
      </left>
      <right/>
      <top/>
      <bottom style="medium">
        <color indexed="64"/>
      </bottom>
      <diagonal/>
    </border>
    <border>
      <left/>
      <right style="medium">
        <color rgb="FF000000"/>
      </right>
      <top/>
      <bottom style="medium">
        <color indexed="64"/>
      </bottom>
      <diagonal/>
    </border>
    <border>
      <left/>
      <right/>
      <top style="medium">
        <color rgb="FF000000"/>
      </top>
      <bottom style="medium">
        <color indexed="64"/>
      </bottom>
      <diagonal/>
    </border>
    <border>
      <left style="medium">
        <color rgb="FF000000"/>
      </left>
      <right style="medium">
        <color indexed="64"/>
      </right>
      <top style="medium">
        <color indexed="64"/>
      </top>
      <bottom style="medium">
        <color indexed="64"/>
      </bottom>
      <diagonal/>
    </border>
    <border>
      <left/>
      <right/>
      <top style="thick">
        <color rgb="FFFF0000"/>
      </top>
      <bottom style="thick">
        <color rgb="FFFF0000"/>
      </bottom>
      <diagonal/>
    </border>
    <border>
      <left/>
      <right/>
      <top/>
      <bottom style="dotted">
        <color auto="1"/>
      </bottom>
      <diagonal/>
    </border>
    <border>
      <left/>
      <right/>
      <top style="dotted">
        <color indexed="64"/>
      </top>
      <bottom style="dotted">
        <color auto="1"/>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bottom style="thin">
        <color indexed="64"/>
      </bottom>
      <diagonal/>
    </border>
  </borders>
  <cellStyleXfs count="19">
    <xf numFmtId="0" fontId="0" fillId="0" borderId="0"/>
    <xf numFmtId="9" fontId="1" fillId="0" borderId="0" applyFont="0" applyFill="0" applyBorder="0" applyAlignment="0" applyProtection="0"/>
    <xf numFmtId="0" fontId="2" fillId="0" borderId="0"/>
    <xf numFmtId="164" fontId="2" fillId="0" borderId="0" applyFont="0" applyFill="0" applyBorder="0" applyAlignment="0" applyProtection="0"/>
    <xf numFmtId="0" fontId="8" fillId="0" borderId="0"/>
    <xf numFmtId="9" fontId="2" fillId="0" borderId="0" applyFont="0" applyFill="0" applyBorder="0" applyAlignment="0" applyProtection="0"/>
    <xf numFmtId="0" fontId="1" fillId="0" borderId="0"/>
    <xf numFmtId="0" fontId="18" fillId="0" borderId="0">
      <alignment vertical="center"/>
    </xf>
    <xf numFmtId="0" fontId="2" fillId="0" borderId="0"/>
    <xf numFmtId="164" fontId="2" fillId="0" borderId="0" applyFont="0" applyFill="0" applyBorder="0" applyAlignment="0" applyProtection="0"/>
    <xf numFmtId="43" fontId="8" fillId="0" borderId="0" applyFont="0" applyFill="0" applyBorder="0" applyAlignment="0" applyProtection="0"/>
    <xf numFmtId="9" fontId="8" fillId="0" borderId="0" applyFont="0" applyFill="0" applyBorder="0" applyAlignment="0" applyProtection="0"/>
    <xf numFmtId="0" fontId="27" fillId="0" borderId="0" applyNumberFormat="0" applyFill="0" applyBorder="0" applyAlignment="0" applyProtection="0"/>
    <xf numFmtId="0" fontId="2" fillId="0" borderId="0"/>
    <xf numFmtId="0" fontId="17" fillId="0" borderId="0"/>
    <xf numFmtId="0" fontId="38" fillId="0" borderId="0" applyNumberFormat="0" applyFill="0" applyBorder="0" applyAlignment="0" applyProtection="0"/>
    <xf numFmtId="0" fontId="8" fillId="0" borderId="0"/>
    <xf numFmtId="0" fontId="18" fillId="0" borderId="0"/>
    <xf numFmtId="0" fontId="18" fillId="0" borderId="0"/>
  </cellStyleXfs>
  <cellXfs count="435">
    <xf numFmtId="0" fontId="0" fillId="0" borderId="0" xfId="0"/>
    <xf numFmtId="0" fontId="3" fillId="0" borderId="0" xfId="2" applyFont="1"/>
    <xf numFmtId="0" fontId="3" fillId="0" borderId="0" xfId="2" applyFont="1" applyAlignment="1">
      <alignment horizontal="right"/>
    </xf>
    <xf numFmtId="0" fontId="3" fillId="0" borderId="0" xfId="2" applyFont="1" applyAlignment="1">
      <alignment wrapText="1"/>
    </xf>
    <xf numFmtId="0" fontId="2" fillId="0" borderId="0" xfId="2"/>
    <xf numFmtId="0" fontId="5" fillId="0" borderId="0" xfId="2" applyFont="1" applyAlignment="1">
      <alignment vertical="center"/>
    </xf>
    <xf numFmtId="0" fontId="3" fillId="0" borderId="0" xfId="2" applyFont="1" applyAlignment="1">
      <alignment horizontal="left" vertical="center" wrapText="1"/>
    </xf>
    <xf numFmtId="0" fontId="6" fillId="0" borderId="0" xfId="2" applyFont="1" applyAlignment="1">
      <alignment horizontal="left" vertical="center" wrapText="1"/>
    </xf>
    <xf numFmtId="0" fontId="7" fillId="0" borderId="1" xfId="2" applyFont="1" applyBorder="1" applyAlignment="1">
      <alignment horizontal="center" vertical="center" wrapText="1"/>
    </xf>
    <xf numFmtId="0" fontId="7" fillId="0" borderId="4" xfId="2" applyFont="1" applyBorder="1" applyAlignment="1">
      <alignment horizontal="center" vertical="center" wrapText="1"/>
    </xf>
    <xf numFmtId="0" fontId="7" fillId="0" borderId="5" xfId="2" applyFont="1" applyBorder="1" applyAlignment="1">
      <alignment horizontal="center" vertical="center" wrapText="1"/>
    </xf>
    <xf numFmtId="0" fontId="7" fillId="0" borderId="6" xfId="2" applyFont="1" applyBorder="1" applyAlignment="1">
      <alignment horizontal="center" vertical="center" wrapText="1"/>
    </xf>
    <xf numFmtId="0" fontId="3" fillId="0" borderId="0" xfId="2" applyFont="1" applyAlignment="1">
      <alignment horizontal="left" vertical="top"/>
    </xf>
    <xf numFmtId="0" fontId="3" fillId="0" borderId="7" xfId="2" applyFont="1" applyBorder="1" applyAlignment="1">
      <alignment horizontal="center"/>
    </xf>
    <xf numFmtId="0" fontId="3" fillId="0" borderId="8" xfId="2" applyFont="1" applyBorder="1" applyAlignment="1">
      <alignment wrapText="1"/>
    </xf>
    <xf numFmtId="165" fontId="3" fillId="0" borderId="9" xfId="3" applyNumberFormat="1" applyFont="1" applyBorder="1"/>
    <xf numFmtId="0" fontId="3" fillId="0" borderId="11" xfId="2" applyFont="1" applyBorder="1" applyAlignment="1">
      <alignment horizontal="center"/>
    </xf>
    <xf numFmtId="0" fontId="3" fillId="0" borderId="12" xfId="2" applyFont="1" applyBorder="1" applyAlignment="1">
      <alignment wrapText="1"/>
    </xf>
    <xf numFmtId="0" fontId="7" fillId="0" borderId="0" xfId="2" applyFont="1"/>
    <xf numFmtId="0" fontId="7" fillId="0" borderId="11" xfId="2" applyFont="1" applyBorder="1" applyAlignment="1">
      <alignment horizontal="center"/>
    </xf>
    <xf numFmtId="0" fontId="7" fillId="0" borderId="12" xfId="2" applyFont="1" applyBorder="1" applyAlignment="1">
      <alignment wrapText="1"/>
    </xf>
    <xf numFmtId="165" fontId="3" fillId="0" borderId="13" xfId="3" applyNumberFormat="1" applyFont="1" applyBorder="1"/>
    <xf numFmtId="0" fontId="9" fillId="0" borderId="12" xfId="4" applyFont="1" applyBorder="1" applyAlignment="1">
      <alignment horizontal="justify" vertical="center"/>
    </xf>
    <xf numFmtId="0" fontId="7" fillId="0" borderId="14" xfId="2" applyFont="1" applyBorder="1" applyAlignment="1">
      <alignment horizontal="center"/>
    </xf>
    <xf numFmtId="0" fontId="7" fillId="0" borderId="15" xfId="2" applyFont="1" applyBorder="1" applyAlignment="1">
      <alignment wrapText="1"/>
    </xf>
    <xf numFmtId="164" fontId="3" fillId="0" borderId="13" xfId="3" applyFont="1" applyBorder="1"/>
    <xf numFmtId="165" fontId="7" fillId="0" borderId="0" xfId="2" applyNumberFormat="1" applyFont="1"/>
    <xf numFmtId="10" fontId="7" fillId="0" borderId="13" xfId="5" applyNumberFormat="1" applyFont="1" applyBorder="1"/>
    <xf numFmtId="0" fontId="3" fillId="0" borderId="12" xfId="2" applyFont="1" applyBorder="1" applyAlignment="1">
      <alignment horizontal="left" wrapText="1" indent="2"/>
    </xf>
    <xf numFmtId="0" fontId="3" fillId="0" borderId="12" xfId="2" quotePrefix="1" applyFont="1" applyBorder="1" applyAlignment="1">
      <alignment wrapText="1"/>
    </xf>
    <xf numFmtId="0" fontId="3" fillId="0" borderId="18" xfId="2" applyFont="1" applyBorder="1" applyAlignment="1">
      <alignment horizontal="center"/>
    </xf>
    <xf numFmtId="0" fontId="3" fillId="0" borderId="19" xfId="2" applyFont="1" applyBorder="1" applyAlignment="1">
      <alignment wrapText="1"/>
    </xf>
    <xf numFmtId="164" fontId="3" fillId="0" borderId="20" xfId="3" applyFont="1" applyBorder="1"/>
    <xf numFmtId="0" fontId="11" fillId="0" borderId="0" xfId="2" applyFont="1" applyAlignment="1">
      <alignment horizontal="left"/>
    </xf>
    <xf numFmtId="0" fontId="8" fillId="0" borderId="0" xfId="4"/>
    <xf numFmtId="0" fontId="9" fillId="0" borderId="0" xfId="4" applyFont="1"/>
    <xf numFmtId="0" fontId="3" fillId="0" borderId="0" xfId="4" applyFont="1" applyAlignment="1">
      <alignment wrapText="1"/>
    </xf>
    <xf numFmtId="0" fontId="8" fillId="0" borderId="0" xfId="4" applyAlignment="1">
      <alignment wrapText="1"/>
    </xf>
    <xf numFmtId="0" fontId="14" fillId="0" borderId="0" xfId="4" applyFont="1"/>
    <xf numFmtId="0" fontId="26" fillId="0" borderId="0" xfId="4" applyFont="1"/>
    <xf numFmtId="0" fontId="3" fillId="0" borderId="25" xfId="4" applyFont="1" applyBorder="1" applyAlignment="1">
      <alignment horizontal="center" vertical="center"/>
    </xf>
    <xf numFmtId="0" fontId="27" fillId="0" borderId="0" xfId="12"/>
    <xf numFmtId="0" fontId="14" fillId="0" borderId="0" xfId="4" applyFont="1" applyAlignment="1">
      <alignment horizontal="left"/>
    </xf>
    <xf numFmtId="0" fontId="14" fillId="0" borderId="0" xfId="4" applyFont="1" applyAlignment="1">
      <alignment horizontal="left" wrapText="1"/>
    </xf>
    <xf numFmtId="0" fontId="7" fillId="0" borderId="0" xfId="4" applyFont="1" applyAlignment="1">
      <alignment horizontal="left"/>
    </xf>
    <xf numFmtId="0" fontId="3" fillId="0" borderId="0" xfId="4" applyFont="1" applyAlignment="1">
      <alignment horizontal="left" wrapText="1"/>
    </xf>
    <xf numFmtId="0" fontId="24" fillId="0" borderId="0" xfId="4" applyFont="1" applyAlignment="1">
      <alignment horizontal="left" vertical="center"/>
    </xf>
    <xf numFmtId="0" fontId="3" fillId="0" borderId="0" xfId="4" applyFont="1" applyAlignment="1">
      <alignment horizontal="left"/>
    </xf>
    <xf numFmtId="0" fontId="11" fillId="0" borderId="0" xfId="4" applyFont="1" applyAlignment="1">
      <alignment horizontal="left" vertical="center"/>
    </xf>
    <xf numFmtId="0" fontId="7" fillId="0" borderId="41" xfId="4" applyFont="1" applyBorder="1" applyAlignment="1">
      <alignment horizontal="left" vertical="center" wrapText="1"/>
    </xf>
    <xf numFmtId="0" fontId="3" fillId="0" borderId="12" xfId="4" applyFont="1" applyBorder="1" applyAlignment="1">
      <alignment horizontal="center" vertical="center"/>
    </xf>
    <xf numFmtId="0" fontId="11" fillId="0" borderId="36" xfId="4" applyFont="1" applyBorder="1" applyAlignment="1">
      <alignment horizontal="left" vertical="center"/>
    </xf>
    <xf numFmtId="0" fontId="11" fillId="0" borderId="42" xfId="4" applyFont="1" applyBorder="1" applyAlignment="1">
      <alignment horizontal="left" vertical="center" wrapText="1"/>
    </xf>
    <xf numFmtId="14" fontId="3" fillId="0" borderId="12" xfId="4" applyNumberFormat="1" applyFont="1" applyBorder="1" applyAlignment="1">
      <alignment horizontal="center" vertical="center"/>
    </xf>
    <xf numFmtId="0" fontId="7" fillId="6" borderId="12" xfId="4" applyFont="1" applyFill="1" applyBorder="1" applyAlignment="1">
      <alignment horizontal="left" vertical="center"/>
    </xf>
    <xf numFmtId="0" fontId="7" fillId="6" borderId="13" xfId="4" applyFont="1" applyFill="1" applyBorder="1" applyAlignment="1">
      <alignment vertical="center"/>
    </xf>
    <xf numFmtId="0" fontId="7" fillId="6" borderId="23" xfId="4" applyFont="1" applyFill="1" applyBorder="1" applyAlignment="1">
      <alignment vertical="center"/>
    </xf>
    <xf numFmtId="0" fontId="7" fillId="6" borderId="24" xfId="4" applyFont="1" applyFill="1" applyBorder="1" applyAlignment="1">
      <alignment vertical="center"/>
    </xf>
    <xf numFmtId="0" fontId="3" fillId="0" borderId="12" xfId="4" applyFont="1" applyBorder="1" applyAlignment="1">
      <alignment horizontal="left" vertical="center"/>
    </xf>
    <xf numFmtId="0" fontId="3" fillId="0" borderId="12" xfId="4" applyFont="1" applyBorder="1" applyAlignment="1">
      <alignment horizontal="left" vertical="center" wrapText="1"/>
    </xf>
    <xf numFmtId="165" fontId="6" fillId="0" borderId="12" xfId="3" applyNumberFormat="1" applyFont="1" applyBorder="1" applyAlignment="1">
      <alignment horizontal="right" vertical="center" wrapText="1"/>
    </xf>
    <xf numFmtId="10" fontId="3" fillId="0" borderId="12" xfId="4" applyNumberFormat="1" applyFont="1" applyBorder="1" applyAlignment="1">
      <alignment horizontal="right" vertical="center"/>
    </xf>
    <xf numFmtId="3" fontId="3" fillId="0" borderId="12" xfId="4" applyNumberFormat="1" applyFont="1" applyBorder="1" applyAlignment="1">
      <alignment horizontal="right" vertical="center"/>
    </xf>
    <xf numFmtId="0" fontId="3" fillId="4" borderId="12" xfId="4" applyFont="1" applyFill="1" applyBorder="1" applyAlignment="1">
      <alignment horizontal="left" vertical="center"/>
    </xf>
    <xf numFmtId="0" fontId="3" fillId="4" borderId="12" xfId="4" applyFont="1" applyFill="1" applyBorder="1" applyAlignment="1">
      <alignment horizontal="left" vertical="center" wrapText="1"/>
    </xf>
    <xf numFmtId="0" fontId="7" fillId="3" borderId="13" xfId="4" applyFont="1" applyFill="1" applyBorder="1" applyAlignment="1">
      <alignment vertical="center"/>
    </xf>
    <xf numFmtId="0" fontId="7" fillId="3" borderId="23" xfId="4" applyFont="1" applyFill="1" applyBorder="1" applyAlignment="1">
      <alignment vertical="center"/>
    </xf>
    <xf numFmtId="0" fontId="3" fillId="4" borderId="13" xfId="4" applyFont="1" applyFill="1" applyBorder="1" applyAlignment="1">
      <alignment horizontal="left" vertical="center" wrapText="1"/>
    </xf>
    <xf numFmtId="10" fontId="3" fillId="0" borderId="12" xfId="13" quotePrefix="1" applyNumberFormat="1" applyFont="1" applyBorder="1" applyAlignment="1">
      <alignment horizontal="right" vertical="center"/>
    </xf>
    <xf numFmtId="0" fontId="3" fillId="0" borderId="0" xfId="4" applyFont="1"/>
    <xf numFmtId="0" fontId="16" fillId="0" borderId="0" xfId="4" applyFont="1" applyAlignment="1">
      <alignment vertical="center"/>
    </xf>
    <xf numFmtId="0" fontId="14" fillId="0" borderId="0" xfId="4" applyFont="1" applyAlignment="1">
      <alignment horizontal="right" vertical="center"/>
    </xf>
    <xf numFmtId="0" fontId="24" fillId="0" borderId="0" xfId="4" applyFont="1" applyAlignment="1">
      <alignment horizontal="right" vertical="center" wrapText="1"/>
    </xf>
    <xf numFmtId="0" fontId="6" fillId="5" borderId="12" xfId="4" applyFont="1" applyFill="1" applyBorder="1" applyAlignment="1">
      <alignment vertical="center"/>
    </xf>
    <xf numFmtId="0" fontId="8" fillId="0" borderId="24" xfId="4" applyBorder="1"/>
    <xf numFmtId="0" fontId="6" fillId="5" borderId="0" xfId="4" applyFont="1" applyFill="1" applyAlignment="1">
      <alignment vertical="center" wrapText="1"/>
    </xf>
    <xf numFmtId="0" fontId="14" fillId="0" borderId="25" xfId="4" applyFont="1" applyBorder="1" applyAlignment="1">
      <alignment horizontal="center" vertical="center"/>
    </xf>
    <xf numFmtId="0" fontId="14" fillId="0" borderId="25" xfId="4" applyFont="1" applyBorder="1"/>
    <xf numFmtId="0" fontId="6" fillId="5" borderId="25" xfId="4" applyFont="1" applyFill="1" applyBorder="1" applyAlignment="1">
      <alignment vertical="center" wrapText="1"/>
    </xf>
    <xf numFmtId="0" fontId="14" fillId="5" borderId="24" xfId="4" applyFont="1" applyFill="1" applyBorder="1" applyAlignment="1">
      <alignment vertical="center" wrapText="1"/>
    </xf>
    <xf numFmtId="0" fontId="14" fillId="5" borderId="12" xfId="4" applyFont="1" applyFill="1" applyBorder="1" applyAlignment="1">
      <alignment vertical="center" wrapText="1"/>
    </xf>
    <xf numFmtId="0" fontId="3" fillId="5" borderId="21" xfId="4" applyFont="1" applyFill="1" applyBorder="1" applyAlignment="1">
      <alignment horizontal="center" vertical="center" wrapText="1"/>
    </xf>
    <xf numFmtId="0" fontId="3" fillId="0" borderId="21" xfId="4" applyFont="1" applyBorder="1" applyAlignment="1">
      <alignment vertical="center" wrapText="1"/>
    </xf>
    <xf numFmtId="165" fontId="6" fillId="0" borderId="25" xfId="3" applyNumberFormat="1" applyFont="1" applyBorder="1" applyAlignment="1">
      <alignment horizontal="right" vertical="center" wrapText="1"/>
    </xf>
    <xf numFmtId="0" fontId="11" fillId="5" borderId="1" xfId="4" applyFont="1" applyFill="1" applyBorder="1" applyAlignment="1">
      <alignment vertical="center" wrapText="1"/>
    </xf>
    <xf numFmtId="0" fontId="3" fillId="5" borderId="1" xfId="4" applyFont="1" applyFill="1" applyBorder="1" applyAlignment="1">
      <alignment horizontal="center" vertical="center" wrapText="1"/>
    </xf>
    <xf numFmtId="0" fontId="3" fillId="5" borderId="5" xfId="4" applyFont="1" applyFill="1" applyBorder="1" applyAlignment="1">
      <alignment horizontal="center" vertical="center" wrapText="1"/>
    </xf>
    <xf numFmtId="0" fontId="28" fillId="5" borderId="51" xfId="4" applyFont="1" applyFill="1" applyBorder="1" applyAlignment="1">
      <alignment vertical="center" wrapText="1"/>
    </xf>
    <xf numFmtId="3" fontId="3" fillId="5" borderId="5" xfId="4" quotePrefix="1" applyNumberFormat="1" applyFont="1" applyFill="1" applyBorder="1" applyAlignment="1">
      <alignment vertical="center" wrapText="1"/>
    </xf>
    <xf numFmtId="0" fontId="3" fillId="8" borderId="21" xfId="4" applyFont="1" applyFill="1" applyBorder="1" applyAlignment="1">
      <alignment horizontal="center" vertical="center" wrapText="1"/>
    </xf>
    <xf numFmtId="0" fontId="3" fillId="8" borderId="21" xfId="4" applyFont="1" applyFill="1" applyBorder="1" applyAlignment="1">
      <alignment vertical="center" wrapText="1"/>
    </xf>
    <xf numFmtId="0" fontId="3" fillId="5" borderId="48" xfId="4" applyFont="1" applyFill="1" applyBorder="1" applyAlignment="1">
      <alignment vertical="center" wrapText="1"/>
    </xf>
    <xf numFmtId="0" fontId="7" fillId="7" borderId="1" xfId="4" applyFont="1" applyFill="1" applyBorder="1" applyAlignment="1">
      <alignment vertical="center"/>
    </xf>
    <xf numFmtId="0" fontId="3" fillId="5" borderId="21" xfId="4" applyFont="1" applyFill="1" applyBorder="1" applyAlignment="1">
      <alignment vertical="center" wrapText="1"/>
    </xf>
    <xf numFmtId="3" fontId="3" fillId="5" borderId="21" xfId="4" quotePrefix="1" applyNumberFormat="1" applyFont="1" applyFill="1" applyBorder="1" applyAlignment="1">
      <alignment vertical="center" wrapText="1"/>
    </xf>
    <xf numFmtId="0" fontId="3" fillId="0" borderId="21" xfId="4" applyFont="1" applyBorder="1" applyAlignment="1">
      <alignment horizontal="center" vertical="center" wrapText="1"/>
    </xf>
    <xf numFmtId="0" fontId="7" fillId="3" borderId="23" xfId="4" applyFont="1" applyFill="1" applyBorder="1"/>
    <xf numFmtId="0" fontId="7" fillId="3" borderId="36" xfId="4" applyFont="1" applyFill="1" applyBorder="1"/>
    <xf numFmtId="0" fontId="3" fillId="0" borderId="28" xfId="4" applyFont="1" applyBorder="1" applyAlignment="1">
      <alignment horizontal="center" vertical="center"/>
    </xf>
    <xf numFmtId="0" fontId="3" fillId="0" borderId="30" xfId="4" applyFont="1" applyBorder="1" applyAlignment="1">
      <alignment vertical="center"/>
    </xf>
    <xf numFmtId="0" fontId="3" fillId="0" borderId="54" xfId="4" applyFont="1" applyBorder="1" applyAlignment="1">
      <alignment vertical="center"/>
    </xf>
    <xf numFmtId="0" fontId="3" fillId="0" borderId="55" xfId="4" applyFont="1" applyBorder="1" applyAlignment="1">
      <alignment vertical="center"/>
    </xf>
    <xf numFmtId="0" fontId="3" fillId="0" borderId="56" xfId="4" applyFont="1" applyBorder="1" applyAlignment="1">
      <alignment vertical="center"/>
    </xf>
    <xf numFmtId="0" fontId="3" fillId="0" borderId="1" xfId="4" applyFont="1" applyBorder="1" applyAlignment="1">
      <alignment horizontal="center" vertical="center"/>
    </xf>
    <xf numFmtId="0" fontId="3" fillId="0" borderId="25" xfId="4" applyFont="1" applyBorder="1" applyAlignment="1">
      <alignment vertical="center" wrapText="1"/>
    </xf>
    <xf numFmtId="0" fontId="3" fillId="0" borderId="48" xfId="4" applyFont="1" applyBorder="1" applyAlignment="1">
      <alignment vertical="center"/>
    </xf>
    <xf numFmtId="0" fontId="3" fillId="0" borderId="49" xfId="4" applyFont="1" applyBorder="1" applyAlignment="1">
      <alignment vertical="center"/>
    </xf>
    <xf numFmtId="0" fontId="3" fillId="0" borderId="50" xfId="4" applyFont="1" applyBorder="1" applyAlignment="1">
      <alignment vertical="center"/>
    </xf>
    <xf numFmtId="0" fontId="3" fillId="0" borderId="5" xfId="4" applyFont="1" applyBorder="1" applyAlignment="1">
      <alignment horizontal="center" vertical="center"/>
    </xf>
    <xf numFmtId="0" fontId="3" fillId="0" borderId="30" xfId="4" applyFont="1" applyBorder="1" applyAlignment="1">
      <alignment vertical="center" wrapText="1"/>
    </xf>
    <xf numFmtId="0" fontId="3" fillId="0" borderId="51" xfId="4" applyFont="1" applyBorder="1" applyAlignment="1">
      <alignment vertical="center"/>
    </xf>
    <xf numFmtId="0" fontId="3" fillId="0" borderId="57" xfId="4" applyFont="1" applyBorder="1" applyAlignment="1">
      <alignment vertical="center"/>
    </xf>
    <xf numFmtId="0" fontId="3" fillId="0" borderId="58" xfId="4" applyFont="1" applyBorder="1" applyAlignment="1">
      <alignment vertical="center"/>
    </xf>
    <xf numFmtId="0" fontId="22" fillId="0" borderId="0" xfId="4" applyFont="1" applyAlignment="1">
      <alignment vertical="center"/>
    </xf>
    <xf numFmtId="0" fontId="29" fillId="0" borderId="0" xfId="4" applyFont="1"/>
    <xf numFmtId="0" fontId="30" fillId="0" borderId="0" xfId="4" applyFont="1" applyAlignment="1">
      <alignment vertical="center" wrapText="1"/>
    </xf>
    <xf numFmtId="0" fontId="7" fillId="0" borderId="0" xfId="4" applyFont="1" applyAlignment="1">
      <alignment vertical="center" wrapText="1"/>
    </xf>
    <xf numFmtId="0" fontId="11" fillId="0" borderId="59" xfId="4" applyFont="1" applyBorder="1" applyAlignment="1">
      <alignment vertical="center" wrapText="1"/>
    </xf>
    <xf numFmtId="0" fontId="11" fillId="0" borderId="60" xfId="4" applyFont="1" applyBorder="1" applyAlignment="1">
      <alignment vertical="center" wrapText="1"/>
    </xf>
    <xf numFmtId="0" fontId="3" fillId="0" borderId="3" xfId="4" applyFont="1" applyBorder="1" applyAlignment="1">
      <alignment horizontal="center" vertical="center" wrapText="1"/>
    </xf>
    <xf numFmtId="0" fontId="3" fillId="0" borderId="44" xfId="4" applyFont="1" applyBorder="1" applyAlignment="1">
      <alignment horizontal="center" vertical="center"/>
    </xf>
    <xf numFmtId="0" fontId="7" fillId="9" borderId="64" xfId="4" applyFont="1" applyFill="1" applyBorder="1" applyAlignment="1">
      <alignment vertical="center" wrapText="1"/>
    </xf>
    <xf numFmtId="0" fontId="7" fillId="9" borderId="31" xfId="4" applyFont="1" applyFill="1" applyBorder="1" applyAlignment="1">
      <alignment vertical="center" wrapText="1"/>
    </xf>
    <xf numFmtId="0" fontId="3" fillId="10" borderId="63" xfId="4" applyFont="1" applyFill="1" applyBorder="1" applyAlignment="1">
      <alignment vertical="center" wrapText="1"/>
    </xf>
    <xf numFmtId="0" fontId="3" fillId="10" borderId="27" xfId="4" applyFont="1" applyFill="1" applyBorder="1" applyAlignment="1">
      <alignment vertical="center" wrapText="1"/>
    </xf>
    <xf numFmtId="3" fontId="7" fillId="10" borderId="27" xfId="4" applyNumberFormat="1" applyFont="1" applyFill="1" applyBorder="1" applyAlignment="1">
      <alignment horizontal="right" vertical="center" wrapText="1"/>
    </xf>
    <xf numFmtId="3" fontId="7" fillId="10" borderId="65" xfId="4" applyNumberFormat="1" applyFont="1" applyFill="1" applyBorder="1" applyAlignment="1">
      <alignment horizontal="right" vertical="center" wrapText="1"/>
    </xf>
    <xf numFmtId="0" fontId="3" fillId="0" borderId="63" xfId="4" applyFont="1" applyBorder="1" applyAlignment="1">
      <alignment vertical="center" wrapText="1"/>
    </xf>
    <xf numFmtId="0" fontId="3" fillId="0" borderId="27" xfId="4" applyFont="1" applyBorder="1" applyAlignment="1">
      <alignment vertical="center" wrapText="1"/>
    </xf>
    <xf numFmtId="0" fontId="3" fillId="0" borderId="27" xfId="4" applyFont="1" applyBorder="1" applyAlignment="1">
      <alignment vertical="center"/>
    </xf>
    <xf numFmtId="0" fontId="11" fillId="0" borderId="27" xfId="4" applyFont="1" applyBorder="1" applyAlignment="1">
      <alignment horizontal="left" vertical="center" wrapText="1" indent="2"/>
    </xf>
    <xf numFmtId="3" fontId="3" fillId="0" borderId="27" xfId="4" applyNumberFormat="1" applyFont="1" applyBorder="1" applyAlignment="1">
      <alignment horizontal="right" vertical="center" wrapText="1"/>
    </xf>
    <xf numFmtId="3" fontId="3" fillId="0" borderId="65" xfId="4" applyNumberFormat="1" applyFont="1" applyBorder="1" applyAlignment="1">
      <alignment horizontal="right" vertical="center" wrapText="1"/>
    </xf>
    <xf numFmtId="0" fontId="3" fillId="10" borderId="27" xfId="4" applyFont="1" applyFill="1" applyBorder="1" applyAlignment="1">
      <alignment vertical="center"/>
    </xf>
    <xf numFmtId="0" fontId="11" fillId="0" borderId="31" xfId="4" applyFont="1" applyBorder="1" applyAlignment="1">
      <alignment horizontal="left" vertical="center" wrapText="1" indent="2"/>
    </xf>
    <xf numFmtId="3" fontId="11" fillId="11" borderId="27" xfId="4" applyNumberFormat="1" applyFont="1" applyFill="1" applyBorder="1" applyAlignment="1">
      <alignment vertical="center" wrapText="1"/>
    </xf>
    <xf numFmtId="0" fontId="7" fillId="0" borderId="63" xfId="4" applyFont="1" applyBorder="1" applyAlignment="1">
      <alignment vertical="center" wrapText="1"/>
    </xf>
    <xf numFmtId="0" fontId="7" fillId="0" borderId="27" xfId="4" applyFont="1" applyBorder="1" applyAlignment="1">
      <alignment vertical="center" wrapText="1"/>
    </xf>
    <xf numFmtId="0" fontId="7" fillId="0" borderId="27" xfId="4" applyFont="1" applyBorder="1" applyAlignment="1">
      <alignment vertical="center"/>
    </xf>
    <xf numFmtId="3" fontId="3" fillId="11" borderId="27" xfId="4" applyNumberFormat="1" applyFont="1" applyFill="1" applyBorder="1" applyAlignment="1">
      <alignment vertical="center"/>
    </xf>
    <xf numFmtId="3" fontId="7" fillId="0" borderId="65" xfId="4" applyNumberFormat="1" applyFont="1" applyBorder="1" applyAlignment="1">
      <alignment horizontal="right" vertical="center" wrapText="1"/>
    </xf>
    <xf numFmtId="0" fontId="7" fillId="0" borderId="0" xfId="4" applyFont="1"/>
    <xf numFmtId="0" fontId="23" fillId="0" borderId="59" xfId="4" applyFont="1" applyBorder="1" applyAlignment="1">
      <alignment vertical="center" wrapText="1"/>
    </xf>
    <xf numFmtId="0" fontId="23" fillId="0" borderId="60" xfId="4" applyFont="1" applyBorder="1" applyAlignment="1">
      <alignment vertical="center" wrapText="1"/>
    </xf>
    <xf numFmtId="0" fontId="21" fillId="0" borderId="25" xfId="4" applyFont="1" applyBorder="1" applyAlignment="1">
      <alignment horizontal="center" vertical="center" wrapText="1"/>
    </xf>
    <xf numFmtId="0" fontId="21" fillId="0" borderId="44" xfId="4" applyFont="1" applyBorder="1" applyAlignment="1">
      <alignment horizontal="center" vertical="center"/>
    </xf>
    <xf numFmtId="0" fontId="7" fillId="0" borderId="3" xfId="4" applyFont="1" applyBorder="1" applyAlignment="1">
      <alignment vertical="center"/>
    </xf>
    <xf numFmtId="0" fontId="7" fillId="11" borderId="27" xfId="4" applyFont="1" applyFill="1" applyBorder="1" applyAlignment="1">
      <alignment horizontal="center" vertical="center" wrapText="1"/>
    </xf>
    <xf numFmtId="0" fontId="7" fillId="10" borderId="27" xfId="4" applyFont="1" applyFill="1" applyBorder="1" applyAlignment="1">
      <alignment vertical="center" wrapText="1"/>
    </xf>
    <xf numFmtId="0" fontId="3" fillId="11" borderId="1" xfId="4" applyFont="1" applyFill="1" applyBorder="1" applyAlignment="1">
      <alignment horizontal="center" vertical="center" wrapText="1"/>
    </xf>
    <xf numFmtId="0" fontId="3" fillId="11" borderId="3" xfId="4" applyFont="1" applyFill="1" applyBorder="1" applyAlignment="1">
      <alignment horizontal="center" vertical="center" wrapText="1"/>
    </xf>
    <xf numFmtId="3" fontId="7" fillId="10" borderId="67" xfId="4" applyNumberFormat="1" applyFont="1" applyFill="1" applyBorder="1" applyAlignment="1">
      <alignment vertical="center" wrapText="1"/>
    </xf>
    <xf numFmtId="3" fontId="3" fillId="0" borderId="25" xfId="4" applyNumberFormat="1" applyFont="1" applyBorder="1" applyAlignment="1">
      <alignment vertical="center" wrapText="1"/>
    </xf>
    <xf numFmtId="0" fontId="11" fillId="0" borderId="27" xfId="4" applyFont="1" applyBorder="1" applyAlignment="1">
      <alignment horizontal="left" vertical="center" wrapText="1" indent="4"/>
    </xf>
    <xf numFmtId="0" fontId="7" fillId="10" borderId="25" xfId="4" applyFont="1" applyFill="1" applyBorder="1" applyAlignment="1">
      <alignment vertical="center" wrapText="1"/>
    </xf>
    <xf numFmtId="3" fontId="7" fillId="10" borderId="25" xfId="4" applyNumberFormat="1" applyFont="1" applyFill="1" applyBorder="1" applyAlignment="1">
      <alignment vertical="center" wrapText="1"/>
    </xf>
    <xf numFmtId="0" fontId="3" fillId="11" borderId="27" xfId="4" applyFont="1" applyFill="1" applyBorder="1" applyAlignment="1">
      <alignment horizontal="center" vertical="center"/>
    </xf>
    <xf numFmtId="3" fontId="7" fillId="4" borderId="27" xfId="4" applyNumberFormat="1" applyFont="1" applyFill="1" applyBorder="1" applyAlignment="1">
      <alignment horizontal="right" vertical="center" wrapText="1"/>
    </xf>
    <xf numFmtId="0" fontId="7" fillId="0" borderId="25" xfId="4" applyFont="1" applyBorder="1" applyAlignment="1">
      <alignment vertical="center" wrapText="1"/>
    </xf>
    <xf numFmtId="0" fontId="7" fillId="0" borderId="3" xfId="4" applyFont="1" applyBorder="1" applyAlignment="1">
      <alignment vertical="center" wrapText="1"/>
    </xf>
    <xf numFmtId="0" fontId="3" fillId="11" borderId="3" xfId="4" applyFont="1" applyFill="1" applyBorder="1" applyAlignment="1">
      <alignment vertical="center"/>
    </xf>
    <xf numFmtId="10" fontId="3" fillId="0" borderId="3" xfId="4" applyNumberFormat="1" applyFont="1" applyBorder="1" applyAlignment="1">
      <alignment vertical="center"/>
    </xf>
    <xf numFmtId="166" fontId="3" fillId="0" borderId="12" xfId="10" applyNumberFormat="1" applyFont="1" applyBorder="1" applyAlignment="1">
      <alignment horizontal="center" vertical="center" wrapText="1"/>
    </xf>
    <xf numFmtId="0" fontId="8" fillId="0" borderId="0" xfId="4" applyAlignment="1">
      <alignment horizontal="left" wrapText="1"/>
    </xf>
    <xf numFmtId="0" fontId="8" fillId="0" borderId="0" xfId="4" applyAlignment="1">
      <alignment horizontal="left"/>
    </xf>
    <xf numFmtId="0" fontId="9" fillId="0" borderId="0" xfId="4" applyFont="1" applyAlignment="1">
      <alignment wrapText="1"/>
    </xf>
    <xf numFmtId="0" fontId="9" fillId="0" borderId="0" xfId="4" applyFont="1" applyAlignment="1">
      <alignment horizontal="left" wrapText="1"/>
    </xf>
    <xf numFmtId="0" fontId="9" fillId="0" borderId="0" xfId="4" applyFont="1" applyAlignment="1">
      <alignment horizontal="left"/>
    </xf>
    <xf numFmtId="0" fontId="20" fillId="0" borderId="12" xfId="4" applyFont="1" applyBorder="1" applyAlignment="1">
      <alignment horizontal="center" vertical="center"/>
    </xf>
    <xf numFmtId="0" fontId="20" fillId="0" borderId="12" xfId="4" applyFont="1" applyBorder="1" applyAlignment="1">
      <alignment horizontal="center" vertical="center" wrapText="1"/>
    </xf>
    <xf numFmtId="0" fontId="20" fillId="0" borderId="12" xfId="4" applyFont="1" applyBorder="1" applyAlignment="1">
      <alignment vertical="center" wrapText="1"/>
    </xf>
    <xf numFmtId="3" fontId="9" fillId="0" borderId="12" xfId="4" applyNumberFormat="1" applyFont="1" applyBorder="1" applyAlignment="1">
      <alignment vertical="center" wrapText="1"/>
    </xf>
    <xf numFmtId="0" fontId="9" fillId="0" borderId="12" xfId="4" applyFont="1" applyBorder="1" applyAlignment="1">
      <alignment horizontal="center" vertical="center"/>
    </xf>
    <xf numFmtId="0" fontId="9" fillId="0" borderId="12" xfId="4" applyFont="1" applyBorder="1" applyAlignment="1">
      <alignment horizontal="left" vertical="center" wrapText="1" indent="1"/>
    </xf>
    <xf numFmtId="0" fontId="31" fillId="0" borderId="12" xfId="4" applyFont="1" applyBorder="1" applyAlignment="1">
      <alignment horizontal="center" vertical="center"/>
    </xf>
    <xf numFmtId="0" fontId="31" fillId="0" borderId="12" xfId="4" applyFont="1" applyBorder="1" applyAlignment="1">
      <alignment horizontal="left" vertical="center" wrapText="1" indent="1"/>
    </xf>
    <xf numFmtId="3" fontId="9" fillId="0" borderId="12" xfId="4" applyNumberFormat="1" applyFont="1" applyBorder="1" applyAlignment="1">
      <alignment vertical="center"/>
    </xf>
    <xf numFmtId="0" fontId="9" fillId="0" borderId="12" xfId="4" applyFont="1" applyBorder="1" applyAlignment="1">
      <alignment vertical="center" wrapText="1"/>
    </xf>
    <xf numFmtId="0" fontId="10" fillId="0" borderId="12" xfId="4" applyFont="1" applyBorder="1" applyAlignment="1">
      <alignment horizontal="center" vertical="center"/>
    </xf>
    <xf numFmtId="0" fontId="10" fillId="0" borderId="12" xfId="4" applyFont="1" applyBorder="1" applyAlignment="1">
      <alignment vertical="center" wrapText="1"/>
    </xf>
    <xf numFmtId="0" fontId="22" fillId="0" borderId="0" xfId="13" applyFont="1"/>
    <xf numFmtId="0" fontId="22" fillId="0" borderId="0" xfId="13" applyFont="1" applyAlignment="1">
      <alignment vertical="center"/>
    </xf>
    <xf numFmtId="0" fontId="22" fillId="0" borderId="12" xfId="4" applyFont="1" applyBorder="1"/>
    <xf numFmtId="0" fontId="32" fillId="0" borderId="12" xfId="4" applyFont="1" applyBorder="1" applyAlignment="1">
      <alignment horizontal="center" vertical="center"/>
    </xf>
    <xf numFmtId="0" fontId="22" fillId="5" borderId="12" xfId="13" applyFont="1" applyFill="1" applyBorder="1" applyAlignment="1">
      <alignment horizontal="center" vertical="center"/>
    </xf>
    <xf numFmtId="0" fontId="3" fillId="0" borderId="12" xfId="4" applyFont="1" applyBorder="1" applyAlignment="1">
      <alignment vertical="center" wrapText="1"/>
    </xf>
    <xf numFmtId="0" fontId="3" fillId="0" borderId="12" xfId="4" applyFont="1" applyBorder="1" applyAlignment="1">
      <alignment vertical="center"/>
    </xf>
    <xf numFmtId="0" fontId="3" fillId="0" borderId="12" xfId="4" quotePrefix="1" applyFont="1" applyBorder="1" applyAlignment="1">
      <alignment vertical="center"/>
    </xf>
    <xf numFmtId="3" fontId="3" fillId="0" borderId="12" xfId="4" quotePrefix="1" applyNumberFormat="1" applyFont="1" applyBorder="1" applyAlignment="1">
      <alignment vertical="center"/>
    </xf>
    <xf numFmtId="0" fontId="22" fillId="3" borderId="12" xfId="13" applyFont="1" applyFill="1" applyBorder="1" applyAlignment="1">
      <alignment horizontal="center" vertical="center"/>
    </xf>
    <xf numFmtId="0" fontId="32" fillId="3" borderId="12" xfId="13" applyFont="1" applyFill="1" applyBorder="1" applyAlignment="1">
      <alignment vertical="center" wrapText="1"/>
    </xf>
    <xf numFmtId="166" fontId="3" fillId="3" borderId="12" xfId="10" quotePrefix="1" applyNumberFormat="1" applyFont="1" applyFill="1" applyBorder="1" applyAlignment="1">
      <alignment vertical="center"/>
    </xf>
    <xf numFmtId="0" fontId="3" fillId="0" borderId="35" xfId="4" applyFont="1" applyBorder="1" applyAlignment="1">
      <alignment horizontal="center"/>
    </xf>
    <xf numFmtId="0" fontId="3" fillId="0" borderId="43" xfId="4" applyFont="1" applyBorder="1" applyAlignment="1">
      <alignment wrapText="1"/>
    </xf>
    <xf numFmtId="0" fontId="7" fillId="0" borderId="12" xfId="4" applyFont="1" applyBorder="1" applyAlignment="1">
      <alignment horizontal="center" vertical="center"/>
    </xf>
    <xf numFmtId="0" fontId="7" fillId="9" borderId="13" xfId="13" applyFont="1" applyFill="1" applyBorder="1"/>
    <xf numFmtId="0" fontId="7" fillId="9" borderId="23" xfId="13" applyFont="1" applyFill="1" applyBorder="1"/>
    <xf numFmtId="0" fontId="7" fillId="9" borderId="24" xfId="13" applyFont="1" applyFill="1" applyBorder="1"/>
    <xf numFmtId="0" fontId="3" fillId="0" borderId="12" xfId="13" applyFont="1" applyBorder="1" applyAlignment="1">
      <alignment horizontal="center" vertical="center"/>
    </xf>
    <xf numFmtId="0" fontId="3" fillId="0" borderId="12" xfId="13" applyFont="1" applyBorder="1" applyAlignment="1">
      <alignment vertical="center" wrapText="1"/>
    </xf>
    <xf numFmtId="3" fontId="3" fillId="0" borderId="12" xfId="10" applyNumberFormat="1" applyFont="1" applyBorder="1" applyAlignment="1">
      <alignment horizontal="right" vertical="center" wrapText="1"/>
    </xf>
    <xf numFmtId="0" fontId="3" fillId="5" borderId="12" xfId="13" applyFont="1" applyFill="1" applyBorder="1" applyAlignment="1">
      <alignment horizontal="center" vertical="center"/>
    </xf>
    <xf numFmtId="0" fontId="3" fillId="5" borderId="12" xfId="13" applyFont="1" applyFill="1" applyBorder="1" applyAlignment="1">
      <alignment vertical="center" wrapText="1"/>
    </xf>
    <xf numFmtId="0" fontId="3" fillId="0" borderId="12" xfId="13" applyFont="1" applyBorder="1" applyAlignment="1">
      <alignment horizontal="center"/>
    </xf>
    <xf numFmtId="0" fontId="7" fillId="0" borderId="12" xfId="13" applyFont="1" applyBorder="1" applyAlignment="1">
      <alignment horizontal="justify" vertical="top" wrapText="1"/>
    </xf>
    <xf numFmtId="0" fontId="3" fillId="0" borderId="12" xfId="13" applyFont="1" applyBorder="1" applyAlignment="1">
      <alignment horizontal="justify" vertical="top" wrapText="1"/>
    </xf>
    <xf numFmtId="0" fontId="3" fillId="0" borderId="12" xfId="13" quotePrefix="1" applyFont="1" applyBorder="1" applyAlignment="1">
      <alignment vertical="center" wrapText="1"/>
    </xf>
    <xf numFmtId="0" fontId="3" fillId="0" borderId="12" xfId="13" applyFont="1" applyBorder="1" applyAlignment="1">
      <alignment horizontal="left" vertical="center" wrapText="1"/>
    </xf>
    <xf numFmtId="0" fontId="3" fillId="3" borderId="12" xfId="13" applyFont="1" applyFill="1" applyBorder="1" applyAlignment="1">
      <alignment horizontal="center" vertical="center"/>
    </xf>
    <xf numFmtId="0" fontId="7" fillId="3" borderId="12" xfId="13" applyFont="1" applyFill="1" applyBorder="1" applyAlignment="1">
      <alignment horizontal="justify" vertical="center" wrapText="1"/>
    </xf>
    <xf numFmtId="3" fontId="3" fillId="3" borderId="12" xfId="10" applyNumberFormat="1" applyFont="1" applyFill="1" applyBorder="1" applyAlignment="1">
      <alignment horizontal="right" vertical="center" wrapText="1"/>
    </xf>
    <xf numFmtId="0" fontId="7" fillId="3" borderId="12" xfId="13" applyFont="1" applyFill="1" applyBorder="1" applyAlignment="1">
      <alignment horizontal="justify" vertical="top" wrapText="1"/>
    </xf>
    <xf numFmtId="0" fontId="7" fillId="9" borderId="13" xfId="13" applyFont="1" applyFill="1" applyBorder="1" applyAlignment="1">
      <alignment vertical="center"/>
    </xf>
    <xf numFmtId="0" fontId="7" fillId="9" borderId="23" xfId="13" applyFont="1" applyFill="1" applyBorder="1" applyAlignment="1">
      <alignment vertical="center"/>
    </xf>
    <xf numFmtId="0" fontId="7" fillId="9" borderId="24" xfId="13" applyFont="1" applyFill="1" applyBorder="1" applyAlignment="1">
      <alignment vertical="center"/>
    </xf>
    <xf numFmtId="0" fontId="3" fillId="0" borderId="12" xfId="4" applyFont="1" applyBorder="1" applyAlignment="1">
      <alignment horizontal="justify" vertical="top" wrapText="1"/>
    </xf>
    <xf numFmtId="0" fontId="3" fillId="3" borderId="12" xfId="13" applyFont="1" applyFill="1" applyBorder="1" applyAlignment="1">
      <alignment horizontal="justify" vertical="top" wrapText="1"/>
    </xf>
    <xf numFmtId="0" fontId="3" fillId="3" borderId="12" xfId="13" quotePrefix="1" applyFont="1" applyFill="1" applyBorder="1" applyAlignment="1">
      <alignment vertical="center"/>
    </xf>
    <xf numFmtId="0" fontId="7" fillId="0" borderId="12" xfId="13" applyFont="1" applyBorder="1" applyAlignment="1">
      <alignment wrapText="1"/>
    </xf>
    <xf numFmtId="0" fontId="7" fillId="3" borderId="12" xfId="4" applyFont="1" applyFill="1" applyBorder="1" applyAlignment="1">
      <alignment horizontal="justify" vertical="top" wrapText="1"/>
    </xf>
    <xf numFmtId="0" fontId="3" fillId="0" borderId="12" xfId="13" applyFont="1" applyBorder="1" applyAlignment="1">
      <alignment wrapText="1"/>
    </xf>
    <xf numFmtId="10" fontId="3" fillId="0" borderId="12" xfId="11" quotePrefix="1" applyNumberFormat="1" applyFont="1" applyBorder="1" applyAlignment="1">
      <alignment vertical="center"/>
    </xf>
    <xf numFmtId="10" fontId="3" fillId="0" borderId="12" xfId="13" quotePrefix="1" applyNumberFormat="1" applyFont="1" applyBorder="1" applyAlignment="1">
      <alignment vertical="center"/>
    </xf>
    <xf numFmtId="0" fontId="3" fillId="0" borderId="12" xfId="13" quotePrefix="1" applyFont="1" applyBorder="1" applyAlignment="1">
      <alignment vertical="center"/>
    </xf>
    <xf numFmtId="0" fontId="3" fillId="0" borderId="12" xfId="13" applyFont="1" applyBorder="1" applyAlignment="1">
      <alignment vertical="center"/>
    </xf>
    <xf numFmtId="0" fontId="7" fillId="9" borderId="13" xfId="4" applyFont="1" applyFill="1" applyBorder="1" applyAlignment="1">
      <alignment vertical="center"/>
    </xf>
    <xf numFmtId="0" fontId="7" fillId="9" borderId="23" xfId="4" applyFont="1" applyFill="1" applyBorder="1" applyAlignment="1">
      <alignment vertical="center"/>
    </xf>
    <xf numFmtId="0" fontId="7" fillId="9" borderId="24" xfId="4" applyFont="1" applyFill="1" applyBorder="1" applyAlignment="1">
      <alignment vertical="center"/>
    </xf>
    <xf numFmtId="3" fontId="3" fillId="0" borderId="12" xfId="13" quotePrefix="1" applyNumberFormat="1" applyFont="1" applyBorder="1" applyAlignment="1">
      <alignment vertical="center"/>
    </xf>
    <xf numFmtId="3" fontId="3" fillId="0" borderId="12" xfId="4" quotePrefix="1" applyNumberFormat="1" applyFont="1" applyBorder="1"/>
    <xf numFmtId="0" fontId="14" fillId="0" borderId="0" xfId="4" applyFont="1" applyAlignment="1">
      <alignment wrapText="1"/>
    </xf>
    <xf numFmtId="0" fontId="14" fillId="0" borderId="0" xfId="13" applyFont="1"/>
    <xf numFmtId="0" fontId="14" fillId="0" borderId="0" xfId="13" applyFont="1" applyAlignment="1">
      <alignment wrapText="1"/>
    </xf>
    <xf numFmtId="0" fontId="16" fillId="0" borderId="12" xfId="4" applyFont="1" applyBorder="1" applyAlignment="1">
      <alignment horizontal="center"/>
    </xf>
    <xf numFmtId="0" fontId="14" fillId="0" borderId="12" xfId="13" applyFont="1" applyBorder="1"/>
    <xf numFmtId="0" fontId="14" fillId="0" borderId="12" xfId="13" applyFont="1" applyBorder="1" applyAlignment="1">
      <alignment wrapText="1"/>
    </xf>
    <xf numFmtId="0" fontId="16" fillId="0" borderId="12" xfId="4" applyFont="1" applyBorder="1" applyAlignment="1">
      <alignment wrapText="1"/>
    </xf>
    <xf numFmtId="0" fontId="13" fillId="5" borderId="12" xfId="13" applyFont="1" applyFill="1" applyBorder="1" applyAlignment="1">
      <alignment vertical="center"/>
    </xf>
    <xf numFmtId="0" fontId="13" fillId="5" borderId="12" xfId="13" applyFont="1" applyFill="1" applyBorder="1" applyAlignment="1">
      <alignment vertical="center" wrapText="1"/>
    </xf>
    <xf numFmtId="3" fontId="14" fillId="0" borderId="12" xfId="13" quotePrefix="1" applyNumberFormat="1" applyFont="1" applyBorder="1" applyAlignment="1">
      <alignment vertical="center"/>
    </xf>
    <xf numFmtId="0" fontId="6" fillId="5" borderId="12" xfId="13" applyFont="1" applyFill="1" applyBorder="1" applyAlignment="1">
      <alignment vertical="center"/>
    </xf>
    <xf numFmtId="0" fontId="6" fillId="5" borderId="12" xfId="13" applyFont="1" applyFill="1" applyBorder="1" applyAlignment="1">
      <alignment horizontal="left" vertical="center" wrapText="1"/>
    </xf>
    <xf numFmtId="0" fontId="3" fillId="5" borderId="12" xfId="13" applyFont="1" applyFill="1" applyBorder="1" applyAlignment="1">
      <alignment horizontal="left" vertical="center" wrapText="1"/>
    </xf>
    <xf numFmtId="0" fontId="17" fillId="0" borderId="0" xfId="14"/>
    <xf numFmtId="0" fontId="37" fillId="0" borderId="69" xfId="14" applyFont="1" applyBorder="1" applyAlignment="1">
      <alignment vertical="center" wrapText="1"/>
    </xf>
    <xf numFmtId="0" fontId="37" fillId="0" borderId="70" xfId="14" applyFont="1" applyBorder="1" applyAlignment="1">
      <alignment vertical="center"/>
    </xf>
    <xf numFmtId="0" fontId="39" fillId="0" borderId="70" xfId="15" applyFont="1" applyBorder="1" applyAlignment="1">
      <alignment vertical="center"/>
    </xf>
    <xf numFmtId="0" fontId="39" fillId="0" borderId="70" xfId="15" applyFont="1" applyBorder="1" applyAlignment="1">
      <alignment vertical="center" wrapText="1"/>
    </xf>
    <xf numFmtId="0" fontId="37" fillId="0" borderId="70" xfId="14" applyFont="1" applyFill="1" applyBorder="1" applyAlignment="1">
      <alignment vertical="center"/>
    </xf>
    <xf numFmtId="0" fontId="4" fillId="0" borderId="0" xfId="4" applyFont="1" applyAlignment="1">
      <alignment vertical="center" wrapText="1"/>
    </xf>
    <xf numFmtId="0" fontId="40" fillId="0" borderId="0" xfId="4" applyFont="1" applyAlignment="1">
      <alignment vertical="center" wrapText="1"/>
    </xf>
    <xf numFmtId="0" fontId="3" fillId="0" borderId="25" xfId="4" applyFont="1" applyBorder="1" applyAlignment="1">
      <alignment horizontal="center" vertical="center" wrapText="1"/>
    </xf>
    <xf numFmtId="0" fontId="6" fillId="0" borderId="32" xfId="4" applyFont="1" applyBorder="1" applyAlignment="1">
      <alignment horizontal="center" vertical="center" wrapText="1"/>
    </xf>
    <xf numFmtId="0" fontId="6" fillId="0" borderId="32" xfId="4" applyFont="1" applyBorder="1" applyAlignment="1">
      <alignment vertical="center" wrapText="1"/>
    </xf>
    <xf numFmtId="0" fontId="6" fillId="0" borderId="32" xfId="4" applyFont="1" applyBorder="1" applyAlignment="1">
      <alignment horizontal="right" vertical="center"/>
    </xf>
    <xf numFmtId="0" fontId="6" fillId="0" borderId="33" xfId="4" applyFont="1" applyBorder="1" applyAlignment="1">
      <alignment horizontal="center" vertical="center" wrapText="1"/>
    </xf>
    <xf numFmtId="0" fontId="6" fillId="0" borderId="33" xfId="4" applyFont="1" applyBorder="1" applyAlignment="1">
      <alignment vertical="center" wrapText="1"/>
    </xf>
    <xf numFmtId="0" fontId="6" fillId="0" borderId="33" xfId="4" applyFont="1" applyBorder="1" applyAlignment="1">
      <alignment horizontal="right" vertical="center"/>
    </xf>
    <xf numFmtId="0" fontId="15" fillId="0" borderId="33" xfId="4" applyFont="1" applyBorder="1" applyAlignment="1">
      <alignment vertical="center" wrapText="1"/>
    </xf>
    <xf numFmtId="0" fontId="6" fillId="0" borderId="33" xfId="4" applyFont="1" applyBorder="1" applyAlignment="1">
      <alignment horizontal="right" vertical="center" wrapText="1"/>
    </xf>
    <xf numFmtId="0" fontId="15" fillId="0" borderId="33" xfId="4" applyFont="1" applyBorder="1" applyAlignment="1">
      <alignment horizontal="center" vertical="center" wrapText="1"/>
    </xf>
    <xf numFmtId="0" fontId="15" fillId="0" borderId="33" xfId="4" applyFont="1" applyBorder="1" applyAlignment="1">
      <alignment horizontal="right" vertical="center" wrapText="1"/>
    </xf>
    <xf numFmtId="0" fontId="3" fillId="0" borderId="33" xfId="4" applyFont="1" applyBorder="1" applyAlignment="1">
      <alignment horizontal="center" vertical="center" wrapText="1"/>
    </xf>
    <xf numFmtId="0" fontId="3" fillId="0" borderId="33" xfId="4" applyFont="1" applyBorder="1" applyAlignment="1">
      <alignment vertical="center" wrapText="1"/>
    </xf>
    <xf numFmtId="0" fontId="6" fillId="0" borderId="33" xfId="4" applyFont="1" applyBorder="1" applyAlignment="1">
      <alignment horizontal="left" vertical="center" wrapText="1"/>
    </xf>
    <xf numFmtId="0" fontId="3" fillId="0" borderId="34" xfId="4" applyFont="1" applyBorder="1" applyAlignment="1">
      <alignment horizontal="center" vertical="center" wrapText="1"/>
    </xf>
    <xf numFmtId="0" fontId="3" fillId="0" borderId="34" xfId="4" applyFont="1" applyBorder="1" applyAlignment="1">
      <alignment vertical="center" wrapText="1"/>
    </xf>
    <xf numFmtId="0" fontId="6" fillId="0" borderId="34" xfId="4" applyFont="1" applyBorder="1" applyAlignment="1">
      <alignment horizontal="right" vertical="center"/>
    </xf>
    <xf numFmtId="165" fontId="3" fillId="0" borderId="10" xfId="3" applyNumberFormat="1" applyFont="1" applyBorder="1" applyAlignment="1">
      <alignment horizontal="center" vertical="center" wrapText="1"/>
    </xf>
    <xf numFmtId="0" fontId="7" fillId="0" borderId="0" xfId="2" applyFont="1" applyAlignment="1">
      <alignment horizontal="left" vertical="center"/>
    </xf>
    <xf numFmtId="0" fontId="16" fillId="0" borderId="0" xfId="4" applyFont="1"/>
    <xf numFmtId="0" fontId="32" fillId="0" borderId="0" xfId="13" applyFont="1"/>
    <xf numFmtId="1" fontId="3" fillId="5" borderId="25" xfId="4" quotePrefix="1" applyNumberFormat="1" applyFont="1" applyFill="1" applyBorder="1" applyAlignment="1">
      <alignment vertical="center" wrapText="1"/>
    </xf>
    <xf numFmtId="10" fontId="6" fillId="0" borderId="25" xfId="1" applyNumberFormat="1" applyFont="1" applyBorder="1" applyAlignment="1">
      <alignment horizontal="right" vertical="center" wrapText="1"/>
    </xf>
    <xf numFmtId="49" fontId="3" fillId="0" borderId="12" xfId="4" applyNumberFormat="1" applyFont="1" applyBorder="1" applyAlignment="1">
      <alignment horizontal="right" vertical="center"/>
    </xf>
    <xf numFmtId="0" fontId="11" fillId="5" borderId="21" xfId="4" applyFont="1" applyFill="1" applyBorder="1" applyAlignment="1">
      <alignment vertical="center" wrapText="1"/>
    </xf>
    <xf numFmtId="0" fontId="11" fillId="5" borderId="5" xfId="4" applyFont="1" applyFill="1" applyBorder="1" applyAlignment="1">
      <alignment vertical="center" wrapText="1"/>
    </xf>
    <xf numFmtId="0" fontId="3" fillId="7" borderId="2" xfId="4" applyFont="1" applyFill="1" applyBorder="1" applyAlignment="1">
      <alignment vertical="center" wrapText="1"/>
    </xf>
    <xf numFmtId="0" fontId="3" fillId="7" borderId="3" xfId="4" applyFont="1" applyFill="1" applyBorder="1" applyAlignment="1">
      <alignment vertical="center" wrapText="1"/>
    </xf>
    <xf numFmtId="0" fontId="41" fillId="0" borderId="0" xfId="4" applyFont="1"/>
    <xf numFmtId="2" fontId="17" fillId="0" borderId="0" xfId="14" applyNumberFormat="1"/>
    <xf numFmtId="167" fontId="35" fillId="0" borderId="0" xfId="0" applyNumberFormat="1" applyFont="1" applyAlignment="1">
      <alignment horizontal="right"/>
    </xf>
    <xf numFmtId="167" fontId="3" fillId="0" borderId="12" xfId="4" applyNumberFormat="1" applyFont="1" applyBorder="1" applyAlignment="1">
      <alignment horizontal="center" vertical="center"/>
    </xf>
    <xf numFmtId="10" fontId="3" fillId="0" borderId="13" xfId="5" applyNumberFormat="1" applyFont="1" applyBorder="1"/>
    <xf numFmtId="165" fontId="3" fillId="0" borderId="71" xfId="3" applyNumberFormat="1" applyFont="1" applyBorder="1" applyAlignment="1">
      <alignment horizontal="center" vertical="center" wrapText="1"/>
    </xf>
    <xf numFmtId="0" fontId="7" fillId="3" borderId="74" xfId="4" applyFont="1" applyFill="1" applyBorder="1"/>
    <xf numFmtId="0" fontId="14" fillId="5" borderId="75" xfId="4" applyFont="1" applyFill="1" applyBorder="1" applyAlignment="1">
      <alignment vertical="center" wrapText="1"/>
    </xf>
    <xf numFmtId="165" fontId="6" fillId="0" borderId="75" xfId="3" applyNumberFormat="1" applyFont="1" applyBorder="1" applyAlignment="1">
      <alignment horizontal="right" vertical="center" wrapText="1"/>
    </xf>
    <xf numFmtId="3" fontId="3" fillId="5" borderId="30" xfId="4" quotePrefix="1" applyNumberFormat="1" applyFont="1" applyFill="1" applyBorder="1" applyAlignment="1">
      <alignment vertical="center" wrapText="1"/>
    </xf>
    <xf numFmtId="3" fontId="3" fillId="5" borderId="26" xfId="4" quotePrefix="1" applyNumberFormat="1" applyFont="1" applyFill="1" applyBorder="1" applyAlignment="1">
      <alignment vertical="center" wrapText="1"/>
    </xf>
    <xf numFmtId="0" fontId="7" fillId="3" borderId="76" xfId="4" applyFont="1" applyFill="1" applyBorder="1"/>
    <xf numFmtId="167" fontId="14" fillId="0" borderId="42" xfId="4" applyNumberFormat="1" applyFont="1" applyBorder="1" applyAlignment="1">
      <alignment horizontal="center" vertical="center" wrapText="1"/>
    </xf>
    <xf numFmtId="167" fontId="3" fillId="0" borderId="75" xfId="4" applyNumberFormat="1" applyFont="1" applyBorder="1" applyAlignment="1">
      <alignment horizontal="center" vertical="center"/>
    </xf>
    <xf numFmtId="167" fontId="20" fillId="0" borderId="12" xfId="4" applyNumberFormat="1" applyFont="1" applyBorder="1" applyAlignment="1">
      <alignment horizontal="center" vertical="center" wrapText="1"/>
    </xf>
    <xf numFmtId="167" fontId="20" fillId="0" borderId="12" xfId="4" applyNumberFormat="1" applyFont="1" applyBorder="1" applyAlignment="1">
      <alignment horizontal="center" vertical="center"/>
    </xf>
    <xf numFmtId="167" fontId="7" fillId="0" borderId="12" xfId="4" applyNumberFormat="1" applyFont="1" applyBorder="1" applyAlignment="1">
      <alignment horizontal="center" vertical="center"/>
    </xf>
    <xf numFmtId="0" fontId="36" fillId="5" borderId="68" xfId="14" applyFont="1" applyFill="1" applyBorder="1" applyAlignment="1">
      <alignment horizontal="center" vertical="center" wrapText="1"/>
    </xf>
    <xf numFmtId="0" fontId="4" fillId="2" borderId="1" xfId="4" applyFont="1" applyFill="1" applyBorder="1" applyAlignment="1">
      <alignment horizontal="left" vertical="center" wrapText="1"/>
    </xf>
    <xf numFmtId="0" fontId="4" fillId="2" borderId="2" xfId="4" applyFont="1" applyFill="1" applyBorder="1" applyAlignment="1">
      <alignment horizontal="left" vertical="center" wrapText="1"/>
    </xf>
    <xf numFmtId="0" fontId="4" fillId="2" borderId="3" xfId="4" applyFont="1" applyFill="1" applyBorder="1" applyAlignment="1">
      <alignment horizontal="left" vertical="center" wrapText="1"/>
    </xf>
    <xf numFmtId="0" fontId="25" fillId="2" borderId="1" xfId="4" applyFont="1" applyFill="1" applyBorder="1" applyAlignment="1">
      <alignment horizontal="left" vertical="center" wrapText="1"/>
    </xf>
    <xf numFmtId="0" fontId="25" fillId="2" borderId="2" xfId="4" applyFont="1" applyFill="1" applyBorder="1" applyAlignment="1">
      <alignment horizontal="left" vertical="center" wrapText="1"/>
    </xf>
    <xf numFmtId="0" fontId="25" fillId="2" borderId="3" xfId="4" applyFont="1" applyFill="1" applyBorder="1" applyAlignment="1">
      <alignment horizontal="left" vertical="center" wrapText="1"/>
    </xf>
    <xf numFmtId="0" fontId="9" fillId="0" borderId="0" xfId="4" applyFont="1" applyAlignment="1">
      <alignment horizontal="center" vertical="center"/>
    </xf>
    <xf numFmtId="0" fontId="9" fillId="0" borderId="41" xfId="4" applyFont="1" applyBorder="1" applyAlignment="1">
      <alignment horizontal="center" vertical="center"/>
    </xf>
    <xf numFmtId="0" fontId="9" fillId="0" borderId="36" xfId="4" applyFont="1" applyBorder="1" applyAlignment="1">
      <alignment horizontal="center" vertical="center"/>
    </xf>
    <xf numFmtId="0" fontId="9" fillId="0" borderId="42" xfId="4" applyFont="1" applyBorder="1" applyAlignment="1">
      <alignment horizontal="center" vertical="center"/>
    </xf>
    <xf numFmtId="0" fontId="20" fillId="0" borderId="12" xfId="4" applyFont="1" applyBorder="1" applyAlignment="1">
      <alignment horizontal="center" vertical="center" wrapText="1"/>
    </xf>
    <xf numFmtId="0" fontId="7" fillId="3" borderId="1" xfId="2" applyFont="1" applyFill="1" applyBorder="1" applyAlignment="1">
      <alignment horizontal="left"/>
    </xf>
    <xf numFmtId="0" fontId="7" fillId="3" borderId="2" xfId="2" applyFont="1" applyFill="1" applyBorder="1" applyAlignment="1">
      <alignment horizontal="left"/>
    </xf>
    <xf numFmtId="0" fontId="7" fillId="3" borderId="3" xfId="2" applyFont="1" applyFill="1" applyBorder="1" applyAlignment="1">
      <alignment horizontal="left"/>
    </xf>
    <xf numFmtId="0" fontId="12" fillId="0" borderId="0" xfId="2" applyFont="1" applyAlignment="1">
      <alignment horizontal="left" vertical="center" wrapText="1"/>
    </xf>
    <xf numFmtId="0" fontId="3" fillId="0" borderId="14" xfId="2" applyFont="1" applyBorder="1" applyAlignment="1">
      <alignment horizontal="center" vertical="center"/>
    </xf>
    <xf numFmtId="0" fontId="8" fillId="0" borderId="16" xfId="4" applyBorder="1" applyAlignment="1">
      <alignment horizontal="center" vertical="center"/>
    </xf>
    <xf numFmtId="0" fontId="8" fillId="0" borderId="7" xfId="4" applyBorder="1" applyAlignment="1">
      <alignment horizontal="center" vertical="center"/>
    </xf>
    <xf numFmtId="0" fontId="3" fillId="0" borderId="15" xfId="2" applyFont="1" applyBorder="1" applyAlignment="1">
      <alignment vertical="center"/>
    </xf>
    <xf numFmtId="0" fontId="8" fillId="0" borderId="17" xfId="4" applyBorder="1" applyAlignment="1">
      <alignment vertical="center"/>
    </xf>
    <xf numFmtId="0" fontId="8" fillId="0" borderId="8" xfId="4" applyBorder="1" applyAlignment="1">
      <alignment vertical="center"/>
    </xf>
    <xf numFmtId="164" fontId="3" fillId="0" borderId="15" xfId="3" applyFont="1" applyBorder="1" applyAlignment="1">
      <alignment horizontal="center" vertical="center"/>
    </xf>
    <xf numFmtId="164" fontId="3" fillId="0" borderId="17" xfId="3" applyFont="1" applyBorder="1" applyAlignment="1">
      <alignment horizontal="center" vertical="center"/>
    </xf>
    <xf numFmtId="164" fontId="3" fillId="0" borderId="8" xfId="3" applyFont="1" applyBorder="1" applyAlignment="1">
      <alignment horizontal="center" vertical="center"/>
    </xf>
    <xf numFmtId="165" fontId="3" fillId="0" borderId="72" xfId="3" applyNumberFormat="1" applyFont="1" applyBorder="1" applyAlignment="1">
      <alignment horizontal="center" vertical="center" wrapText="1"/>
    </xf>
    <xf numFmtId="165" fontId="3" fillId="0" borderId="73" xfId="3" applyNumberFormat="1" applyFont="1" applyBorder="1" applyAlignment="1">
      <alignment horizontal="center" vertical="center" wrapText="1"/>
    </xf>
    <xf numFmtId="165" fontId="3" fillId="0" borderId="10" xfId="3" applyNumberFormat="1" applyFont="1" applyBorder="1" applyAlignment="1">
      <alignment horizontal="center" vertical="center" wrapText="1"/>
    </xf>
    <xf numFmtId="0" fontId="4" fillId="2" borderId="1" xfId="2" applyFont="1" applyFill="1" applyBorder="1" applyAlignment="1">
      <alignment horizontal="left" vertical="center" wrapText="1"/>
    </xf>
    <xf numFmtId="0" fontId="4" fillId="2" borderId="2" xfId="2" applyFont="1" applyFill="1" applyBorder="1" applyAlignment="1">
      <alignment horizontal="left" vertical="center" wrapText="1"/>
    </xf>
    <xf numFmtId="0" fontId="4" fillId="2" borderId="3" xfId="2" applyFont="1" applyFill="1" applyBorder="1" applyAlignment="1">
      <alignment horizontal="left" vertical="center" wrapText="1"/>
    </xf>
    <xf numFmtId="0" fontId="10" fillId="3" borderId="1" xfId="4" applyFont="1" applyFill="1" applyBorder="1" applyAlignment="1">
      <alignment horizontal="left" vertical="center"/>
    </xf>
    <xf numFmtId="0" fontId="10" fillId="3" borderId="2" xfId="4" applyFont="1" applyFill="1" applyBorder="1" applyAlignment="1">
      <alignment horizontal="left" vertical="center"/>
    </xf>
    <xf numFmtId="0" fontId="10" fillId="3" borderId="3" xfId="4" applyFont="1" applyFill="1" applyBorder="1" applyAlignment="1">
      <alignment horizontal="left" vertical="center"/>
    </xf>
    <xf numFmtId="0" fontId="4" fillId="2" borderId="1" xfId="4" applyFont="1" applyFill="1" applyBorder="1" applyAlignment="1">
      <alignment horizontal="center" vertical="center" wrapText="1"/>
    </xf>
    <xf numFmtId="0" fontId="4" fillId="2" borderId="2" xfId="4" applyFont="1" applyFill="1" applyBorder="1" applyAlignment="1">
      <alignment horizontal="center" vertical="center" wrapText="1"/>
    </xf>
    <xf numFmtId="0" fontId="4" fillId="2" borderId="3" xfId="4" applyFont="1" applyFill="1" applyBorder="1" applyAlignment="1">
      <alignment horizontal="center" vertical="center" wrapText="1"/>
    </xf>
    <xf numFmtId="0" fontId="6" fillId="0" borderId="33" xfId="4" applyFont="1" applyBorder="1" applyAlignment="1">
      <alignment horizontal="center" vertical="center" wrapText="1"/>
    </xf>
    <xf numFmtId="0" fontId="6" fillId="0" borderId="33" xfId="4" applyFont="1" applyBorder="1" applyAlignment="1">
      <alignment vertical="center" wrapText="1"/>
    </xf>
    <xf numFmtId="0" fontId="6" fillId="0" borderId="33" xfId="4" applyFont="1" applyBorder="1" applyAlignment="1">
      <alignment horizontal="right" vertical="center"/>
    </xf>
    <xf numFmtId="0" fontId="16" fillId="2" borderId="1" xfId="4" applyFont="1" applyFill="1" applyBorder="1" applyAlignment="1">
      <alignment horizontal="left" vertical="center" wrapText="1"/>
    </xf>
    <xf numFmtId="0" fontId="16" fillId="2" borderId="2" xfId="4" applyFont="1" applyFill="1" applyBorder="1" applyAlignment="1">
      <alignment horizontal="left" vertical="center" wrapText="1"/>
    </xf>
    <xf numFmtId="0" fontId="16" fillId="2" borderId="3" xfId="4" applyFont="1" applyFill="1" applyBorder="1" applyAlignment="1">
      <alignment horizontal="left" vertical="center" wrapText="1"/>
    </xf>
    <xf numFmtId="0" fontId="7" fillId="0" borderId="13" xfId="4" applyFont="1" applyBorder="1" applyAlignment="1">
      <alignment horizontal="center"/>
    </xf>
    <xf numFmtId="0" fontId="7" fillId="0" borderId="24" xfId="4" applyFont="1" applyBorder="1" applyAlignment="1">
      <alignment horizontal="center"/>
    </xf>
    <xf numFmtId="0" fontId="3" fillId="0" borderId="46" xfId="4" applyFont="1" applyBorder="1" applyAlignment="1">
      <alignment horizontal="center"/>
    </xf>
    <xf numFmtId="0" fontId="3" fillId="0" borderId="41" xfId="4" applyFont="1" applyBorder="1" applyAlignment="1">
      <alignment horizontal="center"/>
    </xf>
    <xf numFmtId="0" fontId="3" fillId="0" borderId="9" xfId="4" applyFont="1" applyBorder="1" applyAlignment="1">
      <alignment horizontal="center"/>
    </xf>
    <xf numFmtId="0" fontId="3" fillId="0" borderId="42" xfId="4" applyFont="1" applyBorder="1" applyAlignment="1">
      <alignment horizontal="center"/>
    </xf>
    <xf numFmtId="165" fontId="6" fillId="0" borderId="25" xfId="3" applyNumberFormat="1" applyFont="1" applyBorder="1" applyAlignment="1">
      <alignment horizontal="center" vertical="center" wrapText="1"/>
    </xf>
    <xf numFmtId="0" fontId="3" fillId="5" borderId="25" xfId="4" quotePrefix="1" applyFont="1" applyFill="1" applyBorder="1" applyAlignment="1">
      <alignment vertical="center" wrapText="1"/>
    </xf>
    <xf numFmtId="0" fontId="3" fillId="5" borderId="25" xfId="4" applyFont="1" applyFill="1" applyBorder="1" applyAlignment="1">
      <alignment vertical="center" wrapText="1"/>
    </xf>
    <xf numFmtId="0" fontId="3" fillId="5" borderId="26" xfId="4" applyFont="1" applyFill="1" applyBorder="1" applyAlignment="1">
      <alignment horizontal="center" vertical="center" wrapText="1"/>
    </xf>
    <xf numFmtId="0" fontId="3" fillId="5" borderId="28" xfId="4" applyFont="1" applyFill="1" applyBorder="1" applyAlignment="1">
      <alignment horizontal="center" vertical="center" wrapText="1"/>
    </xf>
    <xf numFmtId="0" fontId="11" fillId="5" borderId="21" xfId="4" applyFont="1" applyFill="1" applyBorder="1" applyAlignment="1">
      <alignment vertical="center" wrapText="1"/>
    </xf>
    <xf numFmtId="0" fontId="11" fillId="5" borderId="37" xfId="4" applyFont="1" applyFill="1" applyBorder="1" applyAlignment="1">
      <alignment vertical="center" wrapText="1"/>
    </xf>
    <xf numFmtId="0" fontId="3" fillId="5" borderId="30" xfId="4" applyFont="1" applyFill="1" applyBorder="1" applyAlignment="1">
      <alignment horizontal="center" vertical="center" wrapText="1"/>
    </xf>
    <xf numFmtId="0" fontId="11" fillId="5" borderId="5" xfId="4" applyFont="1" applyFill="1" applyBorder="1" applyAlignment="1">
      <alignment vertical="center" wrapText="1"/>
    </xf>
    <xf numFmtId="0" fontId="3" fillId="5" borderId="26" xfId="4" quotePrefix="1" applyFont="1" applyFill="1" applyBorder="1" applyAlignment="1">
      <alignment vertical="center" wrapText="1"/>
    </xf>
    <xf numFmtId="0" fontId="3" fillId="5" borderId="30" xfId="4" applyFont="1" applyFill="1" applyBorder="1" applyAlignment="1">
      <alignment vertical="center" wrapText="1"/>
    </xf>
    <xf numFmtId="0" fontId="3" fillId="5" borderId="52" xfId="4" applyFont="1" applyFill="1" applyBorder="1" applyAlignment="1">
      <alignment horizontal="center" vertical="center" wrapText="1"/>
    </xf>
    <xf numFmtId="0" fontId="3" fillId="5" borderId="53" xfId="4" applyFont="1" applyFill="1" applyBorder="1" applyAlignment="1">
      <alignment horizontal="center" vertical="center" wrapText="1"/>
    </xf>
    <xf numFmtId="0" fontId="3" fillId="5" borderId="26" xfId="4" applyFont="1" applyFill="1" applyBorder="1" applyAlignment="1">
      <alignment vertical="center" wrapText="1"/>
    </xf>
    <xf numFmtId="0" fontId="13" fillId="5" borderId="25" xfId="4" applyFont="1" applyFill="1" applyBorder="1" applyAlignment="1">
      <alignment horizontal="center" vertical="center" wrapText="1"/>
    </xf>
    <xf numFmtId="0" fontId="7" fillId="7" borderId="5" xfId="4" applyFont="1" applyFill="1" applyBorder="1" applyAlignment="1">
      <alignment vertical="center" wrapText="1"/>
    </xf>
    <xf numFmtId="0" fontId="7" fillId="7" borderId="31" xfId="4" applyFont="1" applyFill="1" applyBorder="1" applyAlignment="1">
      <alignment vertical="center" wrapText="1"/>
    </xf>
    <xf numFmtId="0" fontId="3" fillId="7" borderId="2" xfId="4" applyFont="1" applyFill="1" applyBorder="1" applyAlignment="1">
      <alignment vertical="center" wrapText="1"/>
    </xf>
    <xf numFmtId="0" fontId="3" fillId="7" borderId="3" xfId="4" applyFont="1" applyFill="1" applyBorder="1" applyAlignment="1">
      <alignment vertical="center" wrapText="1"/>
    </xf>
    <xf numFmtId="0" fontId="3" fillId="5" borderId="48" xfId="4" applyFont="1" applyFill="1" applyBorder="1" applyAlignment="1">
      <alignment horizontal="center" vertical="center" wrapText="1"/>
    </xf>
    <xf numFmtId="0" fontId="3" fillId="5" borderId="49" xfId="4" applyFont="1" applyFill="1" applyBorder="1" applyAlignment="1">
      <alignment horizontal="center" vertical="center" wrapText="1"/>
    </xf>
    <xf numFmtId="0" fontId="3" fillId="5" borderId="50" xfId="4" applyFont="1" applyFill="1" applyBorder="1" applyAlignment="1">
      <alignment horizontal="center" vertical="center" wrapText="1"/>
    </xf>
    <xf numFmtId="0" fontId="7" fillId="7" borderId="1" xfId="4" applyFont="1" applyFill="1" applyBorder="1" applyAlignment="1">
      <alignment vertical="center" wrapText="1"/>
    </xf>
    <xf numFmtId="0" fontId="7" fillId="7" borderId="2" xfId="4" applyFont="1" applyFill="1" applyBorder="1" applyAlignment="1">
      <alignment vertical="center" wrapText="1"/>
    </xf>
    <xf numFmtId="0" fontId="3" fillId="11" borderId="1" xfId="4" applyFont="1" applyFill="1" applyBorder="1" applyAlignment="1">
      <alignment vertical="center"/>
    </xf>
    <xf numFmtId="0" fontId="3" fillId="11" borderId="3" xfId="4" applyFont="1" applyFill="1" applyBorder="1" applyAlignment="1">
      <alignment vertical="center"/>
    </xf>
    <xf numFmtId="0" fontId="3" fillId="11" borderId="1" xfId="4" applyFont="1" applyFill="1" applyBorder="1" applyAlignment="1">
      <alignment horizontal="center" vertical="center" wrapText="1"/>
    </xf>
    <xf numFmtId="0" fontId="3" fillId="11" borderId="3" xfId="4" applyFont="1" applyFill="1" applyBorder="1" applyAlignment="1">
      <alignment horizontal="center" vertical="center" wrapText="1"/>
    </xf>
    <xf numFmtId="3" fontId="7" fillId="4" borderId="1" xfId="4" applyNumberFormat="1" applyFont="1" applyFill="1" applyBorder="1" applyAlignment="1">
      <alignment horizontal="right" vertical="center" wrapText="1"/>
    </xf>
    <xf numFmtId="3" fontId="7" fillId="4" borderId="3" xfId="4" applyNumberFormat="1" applyFont="1" applyFill="1" applyBorder="1" applyAlignment="1">
      <alignment horizontal="right" vertical="center" wrapText="1"/>
    </xf>
    <xf numFmtId="0" fontId="3" fillId="11" borderId="1" xfId="4" applyFont="1" applyFill="1" applyBorder="1" applyAlignment="1">
      <alignment horizontal="center" vertical="center"/>
    </xf>
    <xf numFmtId="0" fontId="3" fillId="11" borderId="3" xfId="4" applyFont="1" applyFill="1" applyBorder="1" applyAlignment="1">
      <alignment horizontal="center" vertical="center"/>
    </xf>
    <xf numFmtId="3" fontId="3" fillId="0" borderId="1" xfId="4" applyNumberFormat="1" applyFont="1" applyBorder="1" applyAlignment="1">
      <alignment horizontal="right" vertical="center" wrapText="1"/>
    </xf>
    <xf numFmtId="3" fontId="3" fillId="0" borderId="3" xfId="4" applyNumberFormat="1" applyFont="1" applyBorder="1" applyAlignment="1">
      <alignment horizontal="right" vertical="center" wrapText="1"/>
    </xf>
    <xf numFmtId="0" fontId="3" fillId="12" borderId="1" xfId="4" applyFont="1" applyFill="1" applyBorder="1" applyAlignment="1">
      <alignment horizontal="center" vertical="center" wrapText="1"/>
    </xf>
    <xf numFmtId="0" fontId="3" fillId="12" borderId="3" xfId="4" applyFont="1" applyFill="1" applyBorder="1" applyAlignment="1">
      <alignment horizontal="center" vertical="center" wrapText="1"/>
    </xf>
    <xf numFmtId="0" fontId="7" fillId="0" borderId="1" xfId="4" applyFont="1" applyBorder="1" applyAlignment="1">
      <alignment horizontal="center" vertical="center" wrapText="1"/>
    </xf>
    <xf numFmtId="0" fontId="7" fillId="0" borderId="3" xfId="4" applyFont="1" applyBorder="1" applyAlignment="1">
      <alignment horizontal="center" vertical="center" wrapText="1"/>
    </xf>
    <xf numFmtId="3" fontId="7" fillId="10" borderId="1" xfId="4" applyNumberFormat="1" applyFont="1" applyFill="1" applyBorder="1" applyAlignment="1">
      <alignment horizontal="right" vertical="center" wrapText="1"/>
    </xf>
    <xf numFmtId="3" fontId="7" fillId="10" borderId="3" xfId="4" applyNumberFormat="1" applyFont="1" applyFill="1" applyBorder="1" applyAlignment="1">
      <alignment horizontal="right" vertical="center" wrapText="1"/>
    </xf>
    <xf numFmtId="0" fontId="7" fillId="10" borderId="1" xfId="4" applyFont="1" applyFill="1" applyBorder="1" applyAlignment="1">
      <alignment horizontal="right" vertical="center" wrapText="1"/>
    </xf>
    <xf numFmtId="0" fontId="7" fillId="10" borderId="3" xfId="4" applyFont="1" applyFill="1" applyBorder="1" applyAlignment="1">
      <alignment horizontal="right" vertical="center" wrapText="1"/>
    </xf>
    <xf numFmtId="3" fontId="7" fillId="10" borderId="38" xfId="4" applyNumberFormat="1" applyFont="1" applyFill="1" applyBorder="1" applyAlignment="1">
      <alignment horizontal="right" vertical="center" wrapText="1"/>
    </xf>
    <xf numFmtId="3" fontId="7" fillId="10" borderId="39" xfId="4" applyNumberFormat="1" applyFont="1" applyFill="1" applyBorder="1" applyAlignment="1">
      <alignment horizontal="right" vertical="center" wrapText="1"/>
    </xf>
    <xf numFmtId="0" fontId="7" fillId="9" borderId="2" xfId="4" applyFont="1" applyFill="1" applyBorder="1" applyAlignment="1">
      <alignment vertical="center"/>
    </xf>
    <xf numFmtId="0" fontId="7" fillId="9" borderId="38" xfId="4" applyFont="1" applyFill="1" applyBorder="1" applyAlignment="1">
      <alignment vertical="center"/>
    </xf>
    <xf numFmtId="0" fontId="7" fillId="11" borderId="1" xfId="4" applyFont="1" applyFill="1" applyBorder="1" applyAlignment="1">
      <alignment horizontal="center" vertical="center" wrapText="1"/>
    </xf>
    <xf numFmtId="0" fontId="7" fillId="11" borderId="3" xfId="4" applyFont="1" applyFill="1" applyBorder="1" applyAlignment="1">
      <alignment horizontal="center" vertical="center" wrapText="1"/>
    </xf>
    <xf numFmtId="0" fontId="7" fillId="0" borderId="47" xfId="4" applyFont="1" applyBorder="1" applyAlignment="1">
      <alignment horizontal="center" vertical="center" wrapText="1"/>
    </xf>
    <xf numFmtId="0" fontId="7" fillId="0" borderId="62" xfId="4" applyFont="1" applyBorder="1" applyAlignment="1">
      <alignment horizontal="center" vertical="center" wrapText="1"/>
    </xf>
    <xf numFmtId="0" fontId="7" fillId="0" borderId="45" xfId="4" applyFont="1" applyBorder="1" applyAlignment="1">
      <alignment horizontal="center" vertical="center" wrapText="1"/>
    </xf>
    <xf numFmtId="0" fontId="11" fillId="0" borderId="40" xfId="4" applyFont="1" applyBorder="1" applyAlignment="1">
      <alignment vertical="center" wrapText="1"/>
    </xf>
    <xf numFmtId="0" fontId="11" fillId="0" borderId="63" xfId="4" applyFont="1" applyBorder="1" applyAlignment="1">
      <alignment vertical="center" wrapText="1"/>
    </xf>
    <xf numFmtId="0" fontId="11" fillId="0" borderId="26" xfId="4" applyFont="1" applyBorder="1" applyAlignment="1">
      <alignment vertical="center" wrapText="1"/>
    </xf>
    <xf numFmtId="0" fontId="11" fillId="0" borderId="30" xfId="4" applyFont="1" applyBorder="1" applyAlignment="1">
      <alignment vertical="center" wrapText="1"/>
    </xf>
    <xf numFmtId="0" fontId="7" fillId="0" borderId="21" xfId="4" applyFont="1" applyBorder="1" applyAlignment="1">
      <alignment horizontal="center" vertical="center" wrapText="1"/>
    </xf>
    <xf numFmtId="0" fontId="7" fillId="0" borderId="22" xfId="4" applyFont="1" applyBorder="1" applyAlignment="1">
      <alignment horizontal="center" vertical="center" wrapText="1"/>
    </xf>
    <xf numFmtId="0" fontId="7" fillId="0" borderId="5" xfId="4" applyFont="1" applyBorder="1" applyAlignment="1">
      <alignment horizontal="center" vertical="center" wrapText="1"/>
    </xf>
    <xf numFmtId="0" fontId="7" fillId="0" borderId="27" xfId="4" applyFont="1" applyBorder="1" applyAlignment="1">
      <alignment horizontal="center" vertical="center" wrapText="1"/>
    </xf>
    <xf numFmtId="0" fontId="7" fillId="0" borderId="26" xfId="4" applyFont="1" applyBorder="1" applyAlignment="1">
      <alignment horizontal="center" vertical="center" wrapText="1"/>
    </xf>
    <xf numFmtId="0" fontId="7" fillId="0" borderId="30" xfId="4" applyFont="1" applyBorder="1" applyAlignment="1">
      <alignment horizontal="center" vertical="center" wrapText="1"/>
    </xf>
    <xf numFmtId="0" fontId="23" fillId="0" borderId="61" xfId="4" applyFont="1" applyBorder="1" applyAlignment="1">
      <alignment vertical="center"/>
    </xf>
    <xf numFmtId="0" fontId="23" fillId="0" borderId="60" xfId="4" applyFont="1" applyBorder="1" applyAlignment="1">
      <alignment vertical="center"/>
    </xf>
    <xf numFmtId="0" fontId="21" fillId="0" borderId="61" xfId="4" applyFont="1" applyBorder="1" applyAlignment="1">
      <alignment horizontal="center" vertical="center" wrapText="1"/>
    </xf>
    <xf numFmtId="0" fontId="21" fillId="0" borderId="66" xfId="4" applyFont="1" applyBorder="1" applyAlignment="1">
      <alignment horizontal="center" vertical="center" wrapText="1"/>
    </xf>
    <xf numFmtId="0" fontId="21" fillId="0" borderId="1" xfId="4" applyFont="1" applyBorder="1" applyAlignment="1">
      <alignment horizontal="center" vertical="center" wrapText="1"/>
    </xf>
    <xf numFmtId="0" fontId="21" fillId="0" borderId="3" xfId="4" applyFont="1" applyBorder="1" applyAlignment="1">
      <alignment horizontal="center" vertical="center" wrapText="1"/>
    </xf>
    <xf numFmtId="0" fontId="19" fillId="0" borderId="39" xfId="4" applyFont="1" applyBorder="1" applyAlignment="1">
      <alignment horizontal="center" vertical="center" wrapText="1"/>
    </xf>
    <xf numFmtId="0" fontId="19" fillId="0" borderId="3" xfId="4" applyFont="1" applyBorder="1" applyAlignment="1">
      <alignment horizontal="center" vertical="center" wrapText="1"/>
    </xf>
    <xf numFmtId="0" fontId="11" fillId="0" borderId="21" xfId="4" applyFont="1" applyBorder="1" applyAlignment="1">
      <alignment vertical="center"/>
    </xf>
    <xf numFmtId="0" fontId="11" fillId="0" borderId="22" xfId="4" applyFont="1" applyBorder="1" applyAlignment="1">
      <alignment vertical="center"/>
    </xf>
    <xf numFmtId="0" fontId="11" fillId="0" borderId="37" xfId="4" applyFont="1" applyBorder="1" applyAlignment="1">
      <alignment vertical="center"/>
    </xf>
    <xf numFmtId="0" fontId="11" fillId="0" borderId="29" xfId="4" applyFont="1" applyBorder="1" applyAlignment="1">
      <alignment vertical="center"/>
    </xf>
    <xf numFmtId="0" fontId="11" fillId="0" borderId="5" xfId="4" applyFont="1" applyBorder="1" applyAlignment="1">
      <alignment vertical="center"/>
    </xf>
    <xf numFmtId="0" fontId="11" fillId="0" borderId="27" xfId="4" applyFont="1" applyBorder="1" applyAlignment="1">
      <alignment vertical="center"/>
    </xf>
    <xf numFmtId="0" fontId="7" fillId="0" borderId="2" xfId="4" applyFont="1" applyBorder="1" applyAlignment="1">
      <alignment horizontal="center" vertical="center" wrapText="1"/>
    </xf>
    <xf numFmtId="3" fontId="11" fillId="11" borderId="1" xfId="4" applyNumberFormat="1" applyFont="1" applyFill="1" applyBorder="1" applyAlignment="1">
      <alignment vertical="center" wrapText="1"/>
    </xf>
    <xf numFmtId="0" fontId="11" fillId="11" borderId="3" xfId="4" applyFont="1" applyFill="1" applyBorder="1" applyAlignment="1">
      <alignment vertical="center" wrapText="1"/>
    </xf>
    <xf numFmtId="3" fontId="3" fillId="0" borderId="1" xfId="10" applyNumberFormat="1" applyFont="1" applyBorder="1" applyAlignment="1">
      <alignment horizontal="right" vertical="center" wrapText="1"/>
    </xf>
    <xf numFmtId="3" fontId="3" fillId="0" borderId="3" xfId="10" applyNumberFormat="1" applyFont="1" applyBorder="1" applyAlignment="1">
      <alignment horizontal="right" vertical="center" wrapText="1"/>
    </xf>
    <xf numFmtId="3" fontId="3" fillId="11" borderId="1" xfId="4" applyNumberFormat="1" applyFont="1" applyFill="1" applyBorder="1" applyAlignment="1">
      <alignment vertical="center"/>
    </xf>
    <xf numFmtId="3" fontId="7" fillId="10" borderId="1" xfId="10" applyNumberFormat="1" applyFont="1" applyFill="1" applyBorder="1" applyAlignment="1">
      <alignment horizontal="right" vertical="center" wrapText="1"/>
    </xf>
    <xf numFmtId="3" fontId="7" fillId="10" borderId="3" xfId="10" applyNumberFormat="1" applyFont="1" applyFill="1" applyBorder="1" applyAlignment="1">
      <alignment horizontal="right" vertical="center" wrapText="1"/>
    </xf>
    <xf numFmtId="3" fontId="3" fillId="0" borderId="1" xfId="10" applyNumberFormat="1" applyFont="1" applyBorder="1" applyAlignment="1">
      <alignment horizontal="right" vertical="center"/>
    </xf>
    <xf numFmtId="3" fontId="3" fillId="0" borderId="3" xfId="10" applyNumberFormat="1" applyFont="1" applyBorder="1" applyAlignment="1">
      <alignment horizontal="right" vertical="center"/>
    </xf>
    <xf numFmtId="0" fontId="11" fillId="0" borderId="61" xfId="4" applyFont="1" applyBorder="1" applyAlignment="1">
      <alignment vertical="center"/>
    </xf>
    <xf numFmtId="0" fontId="11" fillId="0" borderId="60" xfId="4" applyFont="1" applyBorder="1" applyAlignment="1">
      <alignment vertical="center"/>
    </xf>
    <xf numFmtId="0" fontId="3" fillId="0" borderId="1" xfId="4" applyFont="1" applyBorder="1" applyAlignment="1">
      <alignment horizontal="center" vertical="center" wrapText="1"/>
    </xf>
    <xf numFmtId="0" fontId="3" fillId="0" borderId="3" xfId="4" applyFont="1" applyBorder="1" applyAlignment="1">
      <alignment horizontal="center" vertical="center" wrapText="1"/>
    </xf>
    <xf numFmtId="0" fontId="3" fillId="0" borderId="2" xfId="4" applyFont="1" applyBorder="1" applyAlignment="1">
      <alignment horizontal="center" vertical="center" wrapText="1"/>
    </xf>
  </cellXfs>
  <cellStyles count="19">
    <cellStyle name="Comma 2" xfId="3" xr:uid="{B9FCFB7F-0B2F-49BD-BAA6-84FA7204C75F}"/>
    <cellStyle name="Comma 3" xfId="10" xr:uid="{A1057EB4-0AFB-4003-A85C-0F6C792E2043}"/>
    <cellStyle name="Comma 6" xfId="9" xr:uid="{4B31F4CF-D781-42A0-8952-A27B90B7B7D6}"/>
    <cellStyle name="Hyperlink" xfId="12" builtinId="8"/>
    <cellStyle name="Hyperlink 2" xfId="15" xr:uid="{07EEE3B1-9289-405E-A00B-EFFD04D2433F}"/>
    <cellStyle name="Normal" xfId="0" builtinId="0"/>
    <cellStyle name="Normal 2" xfId="4" xr:uid="{ECE54427-5E27-4DB2-948B-782802771078}"/>
    <cellStyle name="Normal 2 2" xfId="2" xr:uid="{CEAA458D-5C05-4D35-9331-6503F9E81325}"/>
    <cellStyle name="Normal 2 2 2" xfId="13" xr:uid="{5375E9F4-7273-4514-84F8-A62EC197E16E}"/>
    <cellStyle name="Normal 2 2 3" xfId="16" xr:uid="{A253992F-8046-4D87-A842-D38FB716F095}"/>
    <cellStyle name="Normal 2 3" xfId="7" xr:uid="{01B35478-7FA3-455F-93F9-6736C028D8DA}"/>
    <cellStyle name="Normal 3" xfId="6" xr:uid="{D204F5BF-79D8-4389-9092-1F295A49A09A}"/>
    <cellStyle name="Normal 3 2" xfId="14" xr:uid="{BF212477-CAA1-47A1-AE8C-C55712EB893F}"/>
    <cellStyle name="Normal 4" xfId="17" xr:uid="{E4A2BAFB-DEE6-40DC-B898-9FB43C6A1C98}"/>
    <cellStyle name="Normal 5" xfId="8" xr:uid="{73EC05D9-9494-4A7F-92B5-43EAA49553E6}"/>
    <cellStyle name="Percent" xfId="1" builtinId="5"/>
    <cellStyle name="Percent 2" xfId="5" xr:uid="{6D5C75FC-3EEC-4EAC-AD66-67DB3F9E99A8}"/>
    <cellStyle name="Percent 3" xfId="11" xr:uid="{DB952D2B-7B6D-4C88-A06E-3B50F19CF8D8}"/>
    <cellStyle name="Standard 3" xfId="18" xr:uid="{5F28FE9C-240B-460F-90F4-426FBC188067}"/>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2.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3.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4.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5.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6.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7.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8.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9.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drawing1.xml><?xml version="1.0" encoding="utf-8"?>
<xdr:wsDr xmlns:xdr="http://schemas.openxmlformats.org/drawingml/2006/spreadsheetDrawing" xmlns:a="http://schemas.openxmlformats.org/drawingml/2006/main">
  <xdr:twoCellAnchor editAs="oneCell">
    <xdr:from>
      <xdr:col>0</xdr:col>
      <xdr:colOff>373156</xdr:colOff>
      <xdr:row>0</xdr:row>
      <xdr:rowOff>0</xdr:rowOff>
    </xdr:from>
    <xdr:to>
      <xdr:col>2</xdr:col>
      <xdr:colOff>86019</xdr:colOff>
      <xdr:row>1</xdr:row>
      <xdr:rowOff>228438</xdr:rowOff>
    </xdr:to>
    <xdr:pic>
      <xdr:nvPicPr>
        <xdr:cNvPr id="2" name="Picture 1">
          <a:extLst>
            <a:ext uri="{FF2B5EF4-FFF2-40B4-BE49-F238E27FC236}">
              <a16:creationId xmlns:a16="http://schemas.microsoft.com/office/drawing/2014/main" id="{EDF9EC30-ECB0-4B22-90AF-A1EE31C4A044}"/>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73156" y="0"/>
          <a:ext cx="1303538" cy="73326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1</xdr:col>
      <xdr:colOff>466725</xdr:colOff>
      <xdr:row>1</xdr:row>
      <xdr:rowOff>228600</xdr:rowOff>
    </xdr:from>
    <xdr:to>
      <xdr:col>3</xdr:col>
      <xdr:colOff>130321</xdr:colOff>
      <xdr:row>5</xdr:row>
      <xdr:rowOff>147286</xdr:rowOff>
    </xdr:to>
    <xdr:pic>
      <xdr:nvPicPr>
        <xdr:cNvPr id="2" name="Picture 1">
          <a:extLst>
            <a:ext uri="{FF2B5EF4-FFF2-40B4-BE49-F238E27FC236}">
              <a16:creationId xmlns:a16="http://schemas.microsoft.com/office/drawing/2014/main" id="{25520F62-2FDB-4B02-94EF-09847AA277F2}"/>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76325" y="428625"/>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47625</xdr:colOff>
      <xdr:row>1</xdr:row>
      <xdr:rowOff>114300</xdr:rowOff>
    </xdr:from>
    <xdr:to>
      <xdr:col>0</xdr:col>
      <xdr:colOff>577746</xdr:colOff>
      <xdr:row>3</xdr:row>
      <xdr:rowOff>38601</xdr:rowOff>
    </xdr:to>
    <xdr:pic>
      <xdr:nvPicPr>
        <xdr:cNvPr id="3" name="Picture 2">
          <a:hlinkClick xmlns:r="http://schemas.openxmlformats.org/officeDocument/2006/relationships" r:id="rId2"/>
          <a:extLst>
            <a:ext uri="{FF2B5EF4-FFF2-40B4-BE49-F238E27FC236}">
              <a16:creationId xmlns:a16="http://schemas.microsoft.com/office/drawing/2014/main" id="{3130D2C7-EFCE-423C-B270-6E2DA0510B1E}"/>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47625" y="314325"/>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57150</xdr:colOff>
      <xdr:row>2</xdr:row>
      <xdr:rowOff>28575</xdr:rowOff>
    </xdr:from>
    <xdr:to>
      <xdr:col>2</xdr:col>
      <xdr:colOff>835171</xdr:colOff>
      <xdr:row>6</xdr:row>
      <xdr:rowOff>4411</xdr:rowOff>
    </xdr:to>
    <xdr:pic>
      <xdr:nvPicPr>
        <xdr:cNvPr id="2" name="Picture 1">
          <a:extLst>
            <a:ext uri="{FF2B5EF4-FFF2-40B4-BE49-F238E27FC236}">
              <a16:creationId xmlns:a16="http://schemas.microsoft.com/office/drawing/2014/main" id="{D4FB7D61-ABC3-4F3A-940E-C08CA31A907F}"/>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85850" y="466725"/>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19050</xdr:colOff>
      <xdr:row>0</xdr:row>
      <xdr:rowOff>114300</xdr:rowOff>
    </xdr:from>
    <xdr:to>
      <xdr:col>0</xdr:col>
      <xdr:colOff>549171</xdr:colOff>
      <xdr:row>2</xdr:row>
      <xdr:rowOff>29076</xdr:rowOff>
    </xdr:to>
    <xdr:pic>
      <xdr:nvPicPr>
        <xdr:cNvPr id="4" name="Picture 3">
          <a:hlinkClick xmlns:r="http://schemas.openxmlformats.org/officeDocument/2006/relationships" r:id="rId2"/>
          <a:extLst>
            <a:ext uri="{FF2B5EF4-FFF2-40B4-BE49-F238E27FC236}">
              <a16:creationId xmlns:a16="http://schemas.microsoft.com/office/drawing/2014/main" id="{07A705AD-EA6E-4DD1-844E-7479D0F84135}"/>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19050" y="11430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638175</xdr:colOff>
      <xdr:row>3</xdr:row>
      <xdr:rowOff>114300</xdr:rowOff>
    </xdr:from>
    <xdr:to>
      <xdr:col>2</xdr:col>
      <xdr:colOff>1940071</xdr:colOff>
      <xdr:row>6</xdr:row>
      <xdr:rowOff>80611</xdr:rowOff>
    </xdr:to>
    <xdr:pic>
      <xdr:nvPicPr>
        <xdr:cNvPr id="2" name="Picture 1">
          <a:extLst>
            <a:ext uri="{FF2B5EF4-FFF2-40B4-BE49-F238E27FC236}">
              <a16:creationId xmlns:a16="http://schemas.microsoft.com/office/drawing/2014/main" id="{A02C580B-8262-47E4-94FA-F5E67C60E639}"/>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704975" y="742950"/>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0</xdr:col>
      <xdr:colOff>530121</xdr:colOff>
      <xdr:row>1</xdr:row>
      <xdr:rowOff>152901</xdr:rowOff>
    </xdr:to>
    <xdr:pic>
      <xdr:nvPicPr>
        <xdr:cNvPr id="3" name="Picture 2">
          <a:hlinkClick xmlns:r="http://schemas.openxmlformats.org/officeDocument/2006/relationships" r:id="rId2"/>
          <a:extLst>
            <a:ext uri="{FF2B5EF4-FFF2-40B4-BE49-F238E27FC236}">
              <a16:creationId xmlns:a16="http://schemas.microsoft.com/office/drawing/2014/main" id="{E847C779-731F-42F5-9DE9-6E5FC7BBE507}"/>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2</xdr:col>
      <xdr:colOff>2274093</xdr:colOff>
      <xdr:row>3</xdr:row>
      <xdr:rowOff>47624</xdr:rowOff>
    </xdr:from>
    <xdr:to>
      <xdr:col>2</xdr:col>
      <xdr:colOff>3575989</xdr:colOff>
      <xdr:row>4</xdr:row>
      <xdr:rowOff>594960</xdr:rowOff>
    </xdr:to>
    <xdr:pic>
      <xdr:nvPicPr>
        <xdr:cNvPr id="2" name="Picture 1">
          <a:extLst>
            <a:ext uri="{FF2B5EF4-FFF2-40B4-BE49-F238E27FC236}">
              <a16:creationId xmlns:a16="http://schemas.microsoft.com/office/drawing/2014/main" id="{CF4310A4-95F0-48A7-81F9-BA9328CB0587}"/>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012406" y="976312"/>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0</xdr:col>
      <xdr:colOff>530121</xdr:colOff>
      <xdr:row>1</xdr:row>
      <xdr:rowOff>162426</xdr:rowOff>
    </xdr:to>
    <xdr:pic>
      <xdr:nvPicPr>
        <xdr:cNvPr id="3" name="Picture 2">
          <a:hlinkClick xmlns:r="http://schemas.openxmlformats.org/officeDocument/2006/relationships" r:id="rId2"/>
          <a:extLst>
            <a:ext uri="{FF2B5EF4-FFF2-40B4-BE49-F238E27FC236}">
              <a16:creationId xmlns:a16="http://schemas.microsoft.com/office/drawing/2014/main" id="{7FDA7611-FC49-492F-BD90-84760335043B}"/>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2</xdr:col>
      <xdr:colOff>1002506</xdr:colOff>
      <xdr:row>2</xdr:row>
      <xdr:rowOff>42862</xdr:rowOff>
    </xdr:from>
    <xdr:to>
      <xdr:col>2</xdr:col>
      <xdr:colOff>2304402</xdr:colOff>
      <xdr:row>5</xdr:row>
      <xdr:rowOff>9173</xdr:rowOff>
    </xdr:to>
    <xdr:pic>
      <xdr:nvPicPr>
        <xdr:cNvPr id="2" name="Picture 1">
          <a:extLst>
            <a:ext uri="{FF2B5EF4-FFF2-40B4-BE49-F238E27FC236}">
              <a16:creationId xmlns:a16="http://schemas.microsoft.com/office/drawing/2014/main" id="{B4FC687F-42B1-4069-BC08-55B5221F4BE2}"/>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64581" y="481012"/>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0</xdr:col>
      <xdr:colOff>530121</xdr:colOff>
      <xdr:row>1</xdr:row>
      <xdr:rowOff>152901</xdr:rowOff>
    </xdr:to>
    <xdr:pic>
      <xdr:nvPicPr>
        <xdr:cNvPr id="3" name="Picture 2">
          <a:hlinkClick xmlns:r="http://schemas.openxmlformats.org/officeDocument/2006/relationships" r:id="rId2"/>
          <a:extLst>
            <a:ext uri="{FF2B5EF4-FFF2-40B4-BE49-F238E27FC236}">
              <a16:creationId xmlns:a16="http://schemas.microsoft.com/office/drawing/2014/main" id="{C92F7617-C18C-48C7-A1DD-438EAEF2F436}"/>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1</xdr:col>
      <xdr:colOff>38100</xdr:colOff>
      <xdr:row>2</xdr:row>
      <xdr:rowOff>38100</xdr:rowOff>
    </xdr:from>
    <xdr:to>
      <xdr:col>2</xdr:col>
      <xdr:colOff>835171</xdr:colOff>
      <xdr:row>5</xdr:row>
      <xdr:rowOff>194911</xdr:rowOff>
    </xdr:to>
    <xdr:pic>
      <xdr:nvPicPr>
        <xdr:cNvPr id="2" name="Picture 1">
          <a:extLst>
            <a:ext uri="{FF2B5EF4-FFF2-40B4-BE49-F238E27FC236}">
              <a16:creationId xmlns:a16="http://schemas.microsoft.com/office/drawing/2014/main" id="{86943E41-A4EA-49EB-AA43-10C000E8D252}"/>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47700" y="428625"/>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28575</xdr:colOff>
      <xdr:row>0</xdr:row>
      <xdr:rowOff>152400</xdr:rowOff>
    </xdr:from>
    <xdr:to>
      <xdr:col>0</xdr:col>
      <xdr:colOff>558696</xdr:colOff>
      <xdr:row>2</xdr:row>
      <xdr:rowOff>114801</xdr:rowOff>
    </xdr:to>
    <xdr:pic>
      <xdr:nvPicPr>
        <xdr:cNvPr id="3" name="Picture 2">
          <a:hlinkClick xmlns:r="http://schemas.openxmlformats.org/officeDocument/2006/relationships" r:id="rId2"/>
          <a:extLst>
            <a:ext uri="{FF2B5EF4-FFF2-40B4-BE49-F238E27FC236}">
              <a16:creationId xmlns:a16="http://schemas.microsoft.com/office/drawing/2014/main" id="{EEF63009-E1B0-46DE-B55F-DDA35CDC9894}"/>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28575" y="15240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1</xdr:col>
      <xdr:colOff>990600</xdr:colOff>
      <xdr:row>2</xdr:row>
      <xdr:rowOff>66675</xdr:rowOff>
    </xdr:from>
    <xdr:to>
      <xdr:col>2</xdr:col>
      <xdr:colOff>1235221</xdr:colOff>
      <xdr:row>6</xdr:row>
      <xdr:rowOff>42511</xdr:rowOff>
    </xdr:to>
    <xdr:pic>
      <xdr:nvPicPr>
        <xdr:cNvPr id="2" name="Picture 1">
          <a:extLst>
            <a:ext uri="{FF2B5EF4-FFF2-40B4-BE49-F238E27FC236}">
              <a16:creationId xmlns:a16="http://schemas.microsoft.com/office/drawing/2014/main" id="{ACCBCA2C-B280-47DB-AD95-7E9191D1FDB9}"/>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600200" y="466725"/>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38100</xdr:colOff>
      <xdr:row>0</xdr:row>
      <xdr:rowOff>180975</xdr:rowOff>
    </xdr:from>
    <xdr:to>
      <xdr:col>0</xdr:col>
      <xdr:colOff>568221</xdr:colOff>
      <xdr:row>2</xdr:row>
      <xdr:rowOff>133851</xdr:rowOff>
    </xdr:to>
    <xdr:pic>
      <xdr:nvPicPr>
        <xdr:cNvPr id="3" name="Picture 2">
          <a:hlinkClick xmlns:r="http://schemas.openxmlformats.org/officeDocument/2006/relationships" r:id="rId2"/>
          <a:extLst>
            <a:ext uri="{FF2B5EF4-FFF2-40B4-BE49-F238E27FC236}">
              <a16:creationId xmlns:a16="http://schemas.microsoft.com/office/drawing/2014/main" id="{AE10FA19-B942-43A2-9DF0-F39537E83E9A}"/>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38100" y="180975"/>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1</xdr:col>
      <xdr:colOff>124239</xdr:colOff>
      <xdr:row>2</xdr:row>
      <xdr:rowOff>16565</xdr:rowOff>
    </xdr:from>
    <xdr:to>
      <xdr:col>2</xdr:col>
      <xdr:colOff>639287</xdr:colOff>
      <xdr:row>5</xdr:row>
      <xdr:rowOff>182901</xdr:rowOff>
    </xdr:to>
    <xdr:pic>
      <xdr:nvPicPr>
        <xdr:cNvPr id="2" name="Picture 1">
          <a:extLst>
            <a:ext uri="{FF2B5EF4-FFF2-40B4-BE49-F238E27FC236}">
              <a16:creationId xmlns:a16="http://schemas.microsoft.com/office/drawing/2014/main" id="{FB976296-72B5-4C03-B3CB-CC73E898993D}"/>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37152" y="588065"/>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16566</xdr:colOff>
      <xdr:row>0</xdr:row>
      <xdr:rowOff>182218</xdr:rowOff>
    </xdr:from>
    <xdr:to>
      <xdr:col>0</xdr:col>
      <xdr:colOff>546687</xdr:colOff>
      <xdr:row>1</xdr:row>
      <xdr:rowOff>336361</xdr:rowOff>
    </xdr:to>
    <xdr:pic>
      <xdr:nvPicPr>
        <xdr:cNvPr id="3" name="Picture 2">
          <a:hlinkClick xmlns:r="http://schemas.openxmlformats.org/officeDocument/2006/relationships" r:id="rId2"/>
          <a:extLst>
            <a:ext uri="{FF2B5EF4-FFF2-40B4-BE49-F238E27FC236}">
              <a16:creationId xmlns:a16="http://schemas.microsoft.com/office/drawing/2014/main" id="{839752E9-F5D0-4DA3-A657-F4101E2ED2FE}"/>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16566" y="182218"/>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2</xdr:col>
      <xdr:colOff>57150</xdr:colOff>
      <xdr:row>3</xdr:row>
      <xdr:rowOff>114300</xdr:rowOff>
    </xdr:from>
    <xdr:to>
      <xdr:col>2</xdr:col>
      <xdr:colOff>1359046</xdr:colOff>
      <xdr:row>7</xdr:row>
      <xdr:rowOff>61561</xdr:rowOff>
    </xdr:to>
    <xdr:pic>
      <xdr:nvPicPr>
        <xdr:cNvPr id="2" name="Picture 1">
          <a:extLst>
            <a:ext uri="{FF2B5EF4-FFF2-40B4-BE49-F238E27FC236}">
              <a16:creationId xmlns:a16="http://schemas.microsoft.com/office/drawing/2014/main" id="{BB25577E-7E88-4459-8F86-7326C2E5AFC7}"/>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76350" y="742950"/>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28575</xdr:colOff>
      <xdr:row>0</xdr:row>
      <xdr:rowOff>171450</xdr:rowOff>
    </xdr:from>
    <xdr:to>
      <xdr:col>0</xdr:col>
      <xdr:colOff>558696</xdr:colOff>
      <xdr:row>2</xdr:row>
      <xdr:rowOff>86226</xdr:rowOff>
    </xdr:to>
    <xdr:pic>
      <xdr:nvPicPr>
        <xdr:cNvPr id="3" name="Picture 2">
          <a:hlinkClick xmlns:r="http://schemas.openxmlformats.org/officeDocument/2006/relationships" r:id="rId2"/>
          <a:extLst>
            <a:ext uri="{FF2B5EF4-FFF2-40B4-BE49-F238E27FC236}">
              <a16:creationId xmlns:a16="http://schemas.microsoft.com/office/drawing/2014/main" id="{A02F72E4-1D6C-44FD-AE15-417AD13B552D}"/>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28575" y="17145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3E505A-5D3B-4656-9DB1-FF95F448802F}">
  <sheetPr>
    <pageSetUpPr fitToPage="1"/>
  </sheetPr>
  <dimension ref="B1:L20"/>
  <sheetViews>
    <sheetView showGridLines="0" zoomScaleNormal="100" workbookViewId="0">
      <selection activeCell="C2" sqref="C2"/>
    </sheetView>
  </sheetViews>
  <sheetFormatPr defaultRowHeight="12.75" x14ac:dyDescent="0.2"/>
  <cols>
    <col min="1" max="1" width="5.7109375" style="243" customWidth="1"/>
    <col min="2" max="2" width="18.140625" style="243" customWidth="1"/>
    <col min="3" max="3" width="102.7109375" style="243" customWidth="1"/>
    <col min="4" max="16384" width="9.140625" style="243"/>
  </cols>
  <sheetData>
    <row r="1" spans="2:12" ht="39.950000000000003" customHeight="1" x14ac:dyDescent="0.2"/>
    <row r="2" spans="2:12" ht="22.5" customHeight="1" thickBot="1" x14ac:dyDescent="0.25">
      <c r="C2" s="281">
        <v>45565</v>
      </c>
      <c r="E2" s="280"/>
    </row>
    <row r="3" spans="2:12" ht="39.950000000000003" customHeight="1" thickTop="1" thickBot="1" x14ac:dyDescent="0.25">
      <c r="B3" s="296" t="s">
        <v>506</v>
      </c>
      <c r="C3" s="296"/>
    </row>
    <row r="4" spans="2:12" ht="19.5" customHeight="1" thickTop="1" x14ac:dyDescent="0.2">
      <c r="B4" s="244" t="s">
        <v>496</v>
      </c>
      <c r="C4"/>
    </row>
    <row r="5" spans="2:12" ht="19.5" customHeight="1" x14ac:dyDescent="0.2">
      <c r="B5" s="245" t="s">
        <v>485</v>
      </c>
      <c r="C5" s="246" t="s">
        <v>495</v>
      </c>
    </row>
    <row r="6" spans="2:12" ht="19.5" customHeight="1" x14ac:dyDescent="0.2">
      <c r="B6" s="245" t="s">
        <v>486</v>
      </c>
      <c r="C6" s="247" t="s">
        <v>494</v>
      </c>
    </row>
    <row r="7" spans="2:12" ht="27" customHeight="1" x14ac:dyDescent="0.2">
      <c r="B7" s="245"/>
      <c r="C7" s="246"/>
      <c r="L7"/>
    </row>
    <row r="8" spans="2:12" ht="18.75" customHeight="1" x14ac:dyDescent="0.2">
      <c r="B8" s="245" t="s">
        <v>498</v>
      </c>
      <c r="C8" s="246"/>
    </row>
    <row r="9" spans="2:12" ht="18.75" customHeight="1" x14ac:dyDescent="0.2">
      <c r="B9" s="248" t="s">
        <v>487</v>
      </c>
      <c r="C9" s="247" t="s">
        <v>497</v>
      </c>
    </row>
    <row r="10" spans="2:12" ht="18.75" customHeight="1" x14ac:dyDescent="0.2">
      <c r="B10" s="245" t="s">
        <v>488</v>
      </c>
      <c r="C10" s="246" t="s">
        <v>630</v>
      </c>
    </row>
    <row r="11" spans="2:12" ht="27" customHeight="1" x14ac:dyDescent="0.2">
      <c r="B11" s="245"/>
      <c r="C11" s="246"/>
    </row>
    <row r="12" spans="2:12" ht="18.75" customHeight="1" x14ac:dyDescent="0.2">
      <c r="B12" s="245" t="s">
        <v>502</v>
      </c>
      <c r="C12" s="246"/>
    </row>
    <row r="13" spans="2:12" ht="18.75" customHeight="1" x14ac:dyDescent="0.2">
      <c r="B13" s="245" t="s">
        <v>489</v>
      </c>
      <c r="C13" s="247" t="s">
        <v>499</v>
      </c>
    </row>
    <row r="14" spans="2:12" ht="18.75" customHeight="1" x14ac:dyDescent="0.2">
      <c r="B14" s="245" t="s">
        <v>490</v>
      </c>
      <c r="C14" s="247" t="s">
        <v>500</v>
      </c>
    </row>
    <row r="15" spans="2:12" ht="18.75" customHeight="1" x14ac:dyDescent="0.2">
      <c r="B15" s="245" t="s">
        <v>491</v>
      </c>
      <c r="C15" s="247" t="s">
        <v>501</v>
      </c>
    </row>
    <row r="16" spans="2:12" ht="27" customHeight="1" x14ac:dyDescent="0.2">
      <c r="B16" s="245"/>
      <c r="C16" s="246"/>
    </row>
    <row r="17" spans="2:3" ht="18.75" customHeight="1" x14ac:dyDescent="0.2">
      <c r="B17" s="245" t="s">
        <v>505</v>
      </c>
      <c r="C17" s="246"/>
    </row>
    <row r="18" spans="2:3" ht="18.75" customHeight="1" x14ac:dyDescent="0.2">
      <c r="B18" s="245" t="s">
        <v>492</v>
      </c>
      <c r="C18" s="247" t="s">
        <v>503</v>
      </c>
    </row>
    <row r="19" spans="2:3" ht="18.75" customHeight="1" x14ac:dyDescent="0.2">
      <c r="B19" s="245" t="s">
        <v>493</v>
      </c>
      <c r="C19" s="247" t="s">
        <v>504</v>
      </c>
    </row>
    <row r="20" spans="2:3" ht="24" customHeight="1" x14ac:dyDescent="0.2">
      <c r="B20" s="245"/>
      <c r="C20" s="246"/>
    </row>
  </sheetData>
  <sheetProtection algorithmName="SHA-512" hashValue="aI1vDKAVoHZUo64XLrStLn0BzAegxjiEGCO13PnAylpjCagW2UE72T4oGm5Ym7OXG2aImnw7R8oo8TOMkLVEHg==" saltValue="hfadm3V0vkoRv62bEH4eyA==" spinCount="100000" sheet="1" objects="1" scenarios="1"/>
  <mergeCells count="1">
    <mergeCell ref="B3:C3"/>
  </mergeCells>
  <conditionalFormatting sqref="B9">
    <cfRule type="duplicateValues" dxfId="3" priority="43"/>
  </conditionalFormatting>
  <conditionalFormatting sqref="B18:B19">
    <cfRule type="duplicateValues" dxfId="2" priority="38"/>
  </conditionalFormatting>
  <conditionalFormatting sqref="B13:B15">
    <cfRule type="duplicateValues" dxfId="1" priority="31"/>
  </conditionalFormatting>
  <conditionalFormatting sqref="B20">
    <cfRule type="duplicateValues" dxfId="0" priority="45"/>
  </conditionalFormatting>
  <hyperlinks>
    <hyperlink ref="B9" location="'EU CC1'!A1" display="EU CC1" xr:uid="{4D39BC6F-0A31-4A6B-B6E5-8B6613A6DB01}"/>
    <hyperlink ref="B5" location="'EU KM1'!A1" display="EU KM1" xr:uid="{3E720187-C92B-4CA5-8174-82A7CB0FA0E5}"/>
    <hyperlink ref="B18" location="'EU LIQ1'!A1" display="EU LIQ1" xr:uid="{2105C7A0-0918-4820-969A-82263FFAF7B9}"/>
    <hyperlink ref="B19" location="'EU LIQ2'!A1" display="EU LIQ2" xr:uid="{A0B63EAC-ED27-4DBA-882B-8851EFB453CD}"/>
    <hyperlink ref="B6" location="'EU OV1'!A1" display="EU OV1" xr:uid="{D9256C51-98FA-41CE-BEF1-CBF06B670977}"/>
    <hyperlink ref="B13" location="'EU LR1'!A1" display="EU LR1" xr:uid="{9DDD6E0E-5D12-4C56-A57C-C197DBBD174D}"/>
    <hyperlink ref="B14" location="'EU LR2'!A1" display="EU LR2" xr:uid="{0E8758CE-D99E-4837-9669-A3D8CAA8890A}"/>
    <hyperlink ref="B15" location="'EU LR3'!A1" display="EU LR3" xr:uid="{4DE56113-B2E6-41F4-B67C-7ABE044B2A12}"/>
    <hyperlink ref="C5" location="'EU KM1'!A1" display="EU KM1" xr:uid="{E47008C9-DAB8-4F74-B354-4F2C28AA508D}"/>
    <hyperlink ref="C9" location="'EU CC1'!A1" display="EU CC1" xr:uid="{444AD458-C323-44AB-ACE9-CC105D3D5820}"/>
    <hyperlink ref="C13" location="'EU LR1'!A1" display="EU LR1" xr:uid="{2BF2411B-65AC-40FC-B972-BE2D1F18E951}"/>
    <hyperlink ref="C14" location="'EU LR2'!A1" display="EU LR2" xr:uid="{8C9A9E19-4D38-4D98-86ED-2D124DEED194}"/>
    <hyperlink ref="C15" location="'EU LR3'!A1" display="EU LR3" xr:uid="{E1D987A5-414D-412C-8908-E1FE5EEBA71B}"/>
    <hyperlink ref="C18" location="'EU LIQ1'!A1" display="EU LIQ1" xr:uid="{4058C0A1-07FC-4120-9A0D-7485025537CD}"/>
    <hyperlink ref="C19" location="'EU LIQ2'!A1" display="EU LIQ2" xr:uid="{121D88BC-5D4C-4D71-A8A6-2C3CCE4BC998}"/>
    <hyperlink ref="C6" location="'EU OV1'!A1" display="EU OV1" xr:uid="{ED445858-409D-4505-BFA7-B953747CA611}"/>
    <hyperlink ref="B10" location="'EU CCA'!A1" display="EU CCA" xr:uid="{89213323-98F9-4717-B1CC-F426A978A71C}"/>
  </hyperlinks>
  <pageMargins left="0.70866141732283472" right="0.70866141732283472" top="0.74803149606299213" bottom="0.74803149606299213" header="0.31496062992125984" footer="0.31496062992125984"/>
  <pageSetup scale="72"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45D2AA-887A-4899-AFD5-8DFCCF8B833C}">
  <sheetPr>
    <tabColor theme="5" tint="-0.499984740745262"/>
    <pageSetUpPr fitToPage="1"/>
  </sheetPr>
  <dimension ref="A1:M57"/>
  <sheetViews>
    <sheetView showGridLines="0" zoomScaleNormal="100" workbookViewId="0"/>
  </sheetViews>
  <sheetFormatPr defaultRowHeight="15" x14ac:dyDescent="0.25"/>
  <cols>
    <col min="1" max="1" width="9.140625" style="34"/>
    <col min="2" max="4" width="12.28515625" style="38" customWidth="1"/>
    <col min="5" max="5" width="34.85546875" style="38" customWidth="1"/>
    <col min="6" max="7" width="9.42578125" style="38" customWidth="1"/>
    <col min="8" max="8" width="5.5703125" style="38" bestFit="1" customWidth="1"/>
    <col min="9" max="9" width="14.28515625" style="38" customWidth="1"/>
    <col min="10" max="10" width="5.5703125" style="38" bestFit="1" customWidth="1"/>
    <col min="11" max="11" width="16.140625" style="38" customWidth="1"/>
    <col min="12" max="12" width="18.42578125" style="38" customWidth="1"/>
    <col min="13" max="13" width="14.7109375" style="38" bestFit="1" customWidth="1"/>
    <col min="14" max="16384" width="9.140625" style="34"/>
  </cols>
  <sheetData>
    <row r="1" spans="1:13" ht="15.75" thickBot="1" x14ac:dyDescent="0.3">
      <c r="A1" s="41"/>
    </row>
    <row r="2" spans="1:13" ht="18.75" thickBot="1" x14ac:dyDescent="0.3">
      <c r="B2" s="297" t="s">
        <v>245</v>
      </c>
      <c r="C2" s="298"/>
      <c r="D2" s="298"/>
      <c r="E2" s="298"/>
      <c r="F2" s="298"/>
      <c r="G2" s="298"/>
      <c r="H2" s="299"/>
      <c r="I2" s="69"/>
      <c r="J2" s="69"/>
      <c r="K2" s="69"/>
      <c r="L2" s="69"/>
      <c r="M2" s="69"/>
    </row>
    <row r="3" spans="1:13" x14ac:dyDescent="0.25">
      <c r="B3" s="113" t="s">
        <v>246</v>
      </c>
      <c r="C3" s="69"/>
      <c r="D3" s="69"/>
      <c r="E3" s="69"/>
      <c r="F3" s="69"/>
      <c r="G3" s="69"/>
      <c r="H3" s="69"/>
      <c r="I3" s="69"/>
      <c r="J3" s="69"/>
      <c r="K3" s="69"/>
      <c r="L3" s="69"/>
      <c r="M3" s="69"/>
    </row>
    <row r="4" spans="1:13" x14ac:dyDescent="0.25">
      <c r="B4" s="69"/>
      <c r="C4" s="69"/>
      <c r="D4" s="69"/>
      <c r="E4" s="114" t="s">
        <v>129</v>
      </c>
      <c r="F4" s="115"/>
      <c r="G4" s="114"/>
      <c r="H4" s="115"/>
      <c r="I4" s="114"/>
      <c r="J4" s="115"/>
      <c r="K4" s="114"/>
      <c r="L4" s="115"/>
      <c r="M4" s="115"/>
    </row>
    <row r="5" spans="1:13" ht="15.75" thickBot="1" x14ac:dyDescent="0.3">
      <c r="B5" s="116"/>
      <c r="C5" s="69"/>
      <c r="D5" s="69"/>
      <c r="E5" s="69"/>
      <c r="F5" s="69"/>
      <c r="G5" s="69"/>
      <c r="H5" s="69"/>
      <c r="I5" s="69"/>
      <c r="J5" s="69"/>
      <c r="K5" s="69"/>
      <c r="L5" s="69"/>
      <c r="M5" s="69"/>
    </row>
    <row r="6" spans="1:13" ht="15.75" thickBot="1" x14ac:dyDescent="0.3">
      <c r="A6" s="39" t="s">
        <v>247</v>
      </c>
      <c r="B6" s="117"/>
      <c r="C6" s="118"/>
      <c r="D6" s="430"/>
      <c r="E6" s="431"/>
      <c r="F6" s="432" t="s">
        <v>128</v>
      </c>
      <c r="G6" s="433"/>
      <c r="H6" s="434" t="s">
        <v>130</v>
      </c>
      <c r="I6" s="434"/>
      <c r="J6" s="432" t="s">
        <v>129</v>
      </c>
      <c r="K6" s="433"/>
      <c r="L6" s="119" t="s">
        <v>131</v>
      </c>
      <c r="M6" s="120" t="s">
        <v>132</v>
      </c>
    </row>
    <row r="7" spans="1:13" ht="15.75" thickBot="1" x14ac:dyDescent="0.3">
      <c r="A7" s="39"/>
      <c r="B7" s="412" t="s">
        <v>248</v>
      </c>
      <c r="C7" s="413"/>
      <c r="D7" s="414" t="s">
        <v>249</v>
      </c>
      <c r="E7" s="415"/>
      <c r="F7" s="381" t="s">
        <v>250</v>
      </c>
      <c r="G7" s="420"/>
      <c r="H7" s="420"/>
      <c r="I7" s="420"/>
      <c r="J7" s="420"/>
      <c r="K7" s="420"/>
      <c r="L7" s="382"/>
      <c r="M7" s="393" t="s">
        <v>251</v>
      </c>
    </row>
    <row r="8" spans="1:13" x14ac:dyDescent="0.25">
      <c r="A8" s="39"/>
      <c r="B8" s="396" t="s">
        <v>252</v>
      </c>
      <c r="C8" s="398" t="s">
        <v>253</v>
      </c>
      <c r="D8" s="416"/>
      <c r="E8" s="417"/>
      <c r="F8" s="400" t="s">
        <v>254</v>
      </c>
      <c r="G8" s="401"/>
      <c r="H8" s="400" t="s">
        <v>255</v>
      </c>
      <c r="I8" s="401"/>
      <c r="J8" s="400" t="s">
        <v>256</v>
      </c>
      <c r="K8" s="401"/>
      <c r="L8" s="404" t="s">
        <v>257</v>
      </c>
      <c r="M8" s="394"/>
    </row>
    <row r="9" spans="1:13" ht="15.75" thickBot="1" x14ac:dyDescent="0.3">
      <c r="A9" s="39"/>
      <c r="B9" s="397"/>
      <c r="C9" s="399"/>
      <c r="D9" s="418"/>
      <c r="E9" s="419"/>
      <c r="F9" s="402"/>
      <c r="G9" s="403"/>
      <c r="H9" s="402"/>
      <c r="I9" s="403"/>
      <c r="J9" s="402"/>
      <c r="K9" s="403"/>
      <c r="L9" s="405"/>
      <c r="M9" s="395"/>
    </row>
    <row r="10" spans="1:13" ht="15.75" thickBot="1" x14ac:dyDescent="0.3">
      <c r="A10" s="39"/>
      <c r="B10" s="121"/>
      <c r="C10" s="122" t="s">
        <v>258</v>
      </c>
      <c r="D10" s="389" t="s">
        <v>259</v>
      </c>
      <c r="E10" s="389"/>
      <c r="F10" s="389"/>
      <c r="G10" s="389"/>
      <c r="H10" s="389"/>
      <c r="I10" s="389"/>
      <c r="J10" s="389"/>
      <c r="K10" s="389"/>
      <c r="L10" s="389"/>
      <c r="M10" s="390"/>
    </row>
    <row r="11" spans="1:13" ht="29.25" thickBot="1" x14ac:dyDescent="0.3">
      <c r="A11" s="39"/>
      <c r="B11" s="123"/>
      <c r="C11" s="124" t="s">
        <v>260</v>
      </c>
      <c r="D11" s="124">
        <v>1</v>
      </c>
      <c r="E11" s="124" t="s">
        <v>261</v>
      </c>
      <c r="F11" s="426">
        <v>19617.240463999999</v>
      </c>
      <c r="G11" s="427"/>
      <c r="H11" s="426">
        <v>0</v>
      </c>
      <c r="I11" s="427"/>
      <c r="J11" s="426">
        <v>0</v>
      </c>
      <c r="K11" s="427"/>
      <c r="L11" s="125">
        <v>3320.5775119999998</v>
      </c>
      <c r="M11" s="126">
        <v>22937.817975999998</v>
      </c>
    </row>
    <row r="12" spans="1:13" ht="15.75" thickBot="1" x14ac:dyDescent="0.3">
      <c r="A12" s="39"/>
      <c r="B12" s="127" t="s">
        <v>262</v>
      </c>
      <c r="C12" s="128"/>
      <c r="D12" s="129">
        <v>2</v>
      </c>
      <c r="E12" s="130" t="s">
        <v>263</v>
      </c>
      <c r="F12" s="423">
        <v>19617.240463999999</v>
      </c>
      <c r="G12" s="424"/>
      <c r="H12" s="423">
        <v>0</v>
      </c>
      <c r="I12" s="424"/>
      <c r="J12" s="423">
        <v>0</v>
      </c>
      <c r="K12" s="424"/>
      <c r="L12" s="131">
        <v>0</v>
      </c>
      <c r="M12" s="131">
        <v>19617.240463999999</v>
      </c>
    </row>
    <row r="13" spans="1:13" ht="15.75" thickBot="1" x14ac:dyDescent="0.3">
      <c r="A13" s="39"/>
      <c r="B13" s="127" t="s">
        <v>264</v>
      </c>
      <c r="C13" s="128"/>
      <c r="D13" s="129">
        <v>3</v>
      </c>
      <c r="E13" s="130" t="s">
        <v>265</v>
      </c>
      <c r="F13" s="421"/>
      <c r="G13" s="422"/>
      <c r="H13" s="423">
        <v>0</v>
      </c>
      <c r="I13" s="424"/>
      <c r="J13" s="428">
        <v>0</v>
      </c>
      <c r="K13" s="429"/>
      <c r="L13" s="131">
        <v>3320.5775119999998</v>
      </c>
      <c r="M13" s="132">
        <v>3320.5775119999998</v>
      </c>
    </row>
    <row r="14" spans="1:13" ht="15.75" thickBot="1" x14ac:dyDescent="0.3">
      <c r="A14" s="39"/>
      <c r="B14" s="123"/>
      <c r="C14" s="124"/>
      <c r="D14" s="133">
        <v>4</v>
      </c>
      <c r="E14" s="124" t="s">
        <v>266</v>
      </c>
      <c r="F14" s="421"/>
      <c r="G14" s="422"/>
      <c r="H14" s="426">
        <v>114.902278</v>
      </c>
      <c r="I14" s="427"/>
      <c r="J14" s="426">
        <v>0</v>
      </c>
      <c r="K14" s="427"/>
      <c r="L14" s="125">
        <v>0</v>
      </c>
      <c r="M14" s="126">
        <v>103.41205100000001</v>
      </c>
    </row>
    <row r="15" spans="1:13" ht="15.75" thickBot="1" x14ac:dyDescent="0.3">
      <c r="A15" s="39"/>
      <c r="B15" s="127" t="s">
        <v>267</v>
      </c>
      <c r="C15" s="128"/>
      <c r="D15" s="129">
        <v>5</v>
      </c>
      <c r="E15" s="130" t="s">
        <v>215</v>
      </c>
      <c r="F15" s="421"/>
      <c r="G15" s="422"/>
      <c r="H15" s="423">
        <v>0</v>
      </c>
      <c r="I15" s="424"/>
      <c r="J15" s="423">
        <v>0</v>
      </c>
      <c r="K15" s="424"/>
      <c r="L15" s="131">
        <v>0</v>
      </c>
      <c r="M15" s="132">
        <v>0</v>
      </c>
    </row>
    <row r="16" spans="1:13" ht="15.75" thickBot="1" x14ac:dyDescent="0.3">
      <c r="A16" s="39"/>
      <c r="B16" s="127" t="s">
        <v>268</v>
      </c>
      <c r="C16" s="128"/>
      <c r="D16" s="129">
        <v>6</v>
      </c>
      <c r="E16" s="130" t="s">
        <v>216</v>
      </c>
      <c r="F16" s="421"/>
      <c r="G16" s="422"/>
      <c r="H16" s="423">
        <v>114.902278</v>
      </c>
      <c r="I16" s="424"/>
      <c r="J16" s="423">
        <v>0</v>
      </c>
      <c r="K16" s="424"/>
      <c r="L16" s="131">
        <v>0</v>
      </c>
      <c r="M16" s="132">
        <v>103.41205100000001</v>
      </c>
    </row>
    <row r="17" spans="1:13" ht="15.75" thickBot="1" x14ac:dyDescent="0.3">
      <c r="A17" s="39"/>
      <c r="B17" s="123"/>
      <c r="C17" s="124"/>
      <c r="D17" s="133">
        <v>7</v>
      </c>
      <c r="E17" s="124" t="s">
        <v>269</v>
      </c>
      <c r="F17" s="421"/>
      <c r="G17" s="422"/>
      <c r="H17" s="426">
        <v>32581.850659</v>
      </c>
      <c r="I17" s="427"/>
      <c r="J17" s="426">
        <v>7132.3066239999998</v>
      </c>
      <c r="K17" s="427"/>
      <c r="L17" s="125">
        <v>369599.42633699998</v>
      </c>
      <c r="M17" s="125">
        <v>373165.696245</v>
      </c>
    </row>
    <row r="18" spans="1:13" ht="15.75" thickBot="1" x14ac:dyDescent="0.3">
      <c r="A18" s="39"/>
      <c r="B18" s="127" t="s">
        <v>270</v>
      </c>
      <c r="C18" s="128"/>
      <c r="D18" s="129">
        <v>8</v>
      </c>
      <c r="E18" s="130" t="s">
        <v>271</v>
      </c>
      <c r="F18" s="421"/>
      <c r="G18" s="422"/>
      <c r="H18" s="423">
        <v>0</v>
      </c>
      <c r="I18" s="424"/>
      <c r="J18" s="423">
        <v>0</v>
      </c>
      <c r="K18" s="424"/>
      <c r="L18" s="131">
        <v>0</v>
      </c>
      <c r="M18" s="132">
        <v>0</v>
      </c>
    </row>
    <row r="19" spans="1:13" ht="29.25" thickBot="1" x14ac:dyDescent="0.3">
      <c r="A19" s="39"/>
      <c r="B19" s="127" t="s">
        <v>272</v>
      </c>
      <c r="C19" s="128"/>
      <c r="D19" s="129">
        <v>9</v>
      </c>
      <c r="E19" s="134" t="s">
        <v>273</v>
      </c>
      <c r="F19" s="421"/>
      <c r="G19" s="422"/>
      <c r="H19" s="423">
        <v>32581.850659</v>
      </c>
      <c r="I19" s="424"/>
      <c r="J19" s="423">
        <v>7132.3066239999998</v>
      </c>
      <c r="K19" s="424"/>
      <c r="L19" s="131">
        <v>369599.42633699998</v>
      </c>
      <c r="M19" s="132">
        <v>373165.696245</v>
      </c>
    </row>
    <row r="20" spans="1:13" ht="15.75" thickBot="1" x14ac:dyDescent="0.3">
      <c r="A20" s="39"/>
      <c r="B20" s="123">
        <v>45</v>
      </c>
      <c r="C20" s="124"/>
      <c r="D20" s="133">
        <v>10</v>
      </c>
      <c r="E20" s="124" t="s">
        <v>274</v>
      </c>
      <c r="F20" s="421"/>
      <c r="G20" s="422"/>
      <c r="H20" s="383">
        <v>0</v>
      </c>
      <c r="I20" s="386"/>
      <c r="J20" s="383">
        <v>0</v>
      </c>
      <c r="K20" s="386"/>
      <c r="L20" s="125">
        <v>0</v>
      </c>
      <c r="M20" s="125">
        <v>0</v>
      </c>
    </row>
    <row r="21" spans="1:13" ht="15.75" thickBot="1" x14ac:dyDescent="0.3">
      <c r="A21" s="39"/>
      <c r="B21" s="123"/>
      <c r="C21" s="124"/>
      <c r="D21" s="133">
        <v>11</v>
      </c>
      <c r="E21" s="124" t="s">
        <v>275</v>
      </c>
      <c r="F21" s="426">
        <v>11949.946377</v>
      </c>
      <c r="G21" s="427"/>
      <c r="H21" s="383">
        <v>0</v>
      </c>
      <c r="I21" s="386"/>
      <c r="J21" s="383">
        <v>0</v>
      </c>
      <c r="K21" s="386"/>
      <c r="L21" s="125">
        <v>3604.012921</v>
      </c>
      <c r="M21" s="125">
        <v>3604.012921</v>
      </c>
    </row>
    <row r="22" spans="1:13" ht="15.75" thickBot="1" x14ac:dyDescent="0.3">
      <c r="A22" s="39"/>
      <c r="B22" s="127" t="s">
        <v>276</v>
      </c>
      <c r="C22" s="128"/>
      <c r="D22" s="129">
        <v>12</v>
      </c>
      <c r="E22" s="130" t="s">
        <v>277</v>
      </c>
      <c r="F22" s="423">
        <v>11949.946377</v>
      </c>
      <c r="G22" s="424"/>
      <c r="H22" s="421"/>
      <c r="I22" s="422"/>
      <c r="J22" s="421"/>
      <c r="K22" s="422"/>
      <c r="L22" s="135"/>
      <c r="M22" s="135"/>
    </row>
    <row r="23" spans="1:13" ht="43.5" thickBot="1" x14ac:dyDescent="0.3">
      <c r="A23" s="39"/>
      <c r="B23" s="127" t="s">
        <v>278</v>
      </c>
      <c r="C23" s="128"/>
      <c r="D23" s="129">
        <v>13</v>
      </c>
      <c r="E23" s="130" t="s">
        <v>279</v>
      </c>
      <c r="F23" s="421"/>
      <c r="G23" s="422"/>
      <c r="H23" s="423">
        <v>0</v>
      </c>
      <c r="I23" s="424"/>
      <c r="J23" s="423">
        <v>0</v>
      </c>
      <c r="K23" s="424"/>
      <c r="L23" s="131">
        <v>3604.012921</v>
      </c>
      <c r="M23" s="132">
        <v>3604.012921</v>
      </c>
    </row>
    <row r="24" spans="1:13" ht="15.75" thickBot="1" x14ac:dyDescent="0.3">
      <c r="A24" s="39"/>
      <c r="B24" s="136"/>
      <c r="C24" s="137"/>
      <c r="D24" s="138">
        <v>14</v>
      </c>
      <c r="E24" s="137" t="s">
        <v>280</v>
      </c>
      <c r="F24" s="425"/>
      <c r="G24" s="370"/>
      <c r="H24" s="425"/>
      <c r="I24" s="370"/>
      <c r="J24" s="425"/>
      <c r="K24" s="370"/>
      <c r="L24" s="139"/>
      <c r="M24" s="140">
        <v>399810.93919300003</v>
      </c>
    </row>
    <row r="25" spans="1:13" x14ac:dyDescent="0.25">
      <c r="A25" s="39"/>
      <c r="B25" s="69"/>
      <c r="C25" s="69"/>
      <c r="D25" s="69"/>
      <c r="E25" s="69"/>
      <c r="F25" s="69"/>
      <c r="G25" s="69"/>
      <c r="H25" s="69"/>
      <c r="I25" s="69"/>
      <c r="J25" s="69"/>
      <c r="K25" s="69"/>
      <c r="L25" s="69"/>
      <c r="M25" s="69"/>
    </row>
    <row r="26" spans="1:13" ht="15.75" thickBot="1" x14ac:dyDescent="0.3">
      <c r="A26" s="39"/>
      <c r="B26" s="141"/>
      <c r="C26" s="69"/>
      <c r="D26" s="69"/>
      <c r="E26" s="69"/>
      <c r="F26" s="69"/>
      <c r="G26" s="69"/>
      <c r="H26" s="114" t="s">
        <v>281</v>
      </c>
      <c r="I26" s="114"/>
      <c r="J26" s="114" t="s">
        <v>282</v>
      </c>
      <c r="K26" s="114"/>
      <c r="L26" s="114" t="s">
        <v>283</v>
      </c>
      <c r="M26" s="114" t="s">
        <v>284</v>
      </c>
    </row>
    <row r="27" spans="1:13" ht="15.75" thickBot="1" x14ac:dyDescent="0.3">
      <c r="A27" s="39"/>
      <c r="B27" s="142"/>
      <c r="C27" s="143"/>
      <c r="D27" s="406"/>
      <c r="E27" s="407"/>
      <c r="F27" s="408" t="s">
        <v>128</v>
      </c>
      <c r="G27" s="409"/>
      <c r="H27" s="410" t="s">
        <v>130</v>
      </c>
      <c r="I27" s="411"/>
      <c r="J27" s="409" t="s">
        <v>129</v>
      </c>
      <c r="K27" s="409"/>
      <c r="L27" s="144" t="s">
        <v>131</v>
      </c>
      <c r="M27" s="145" t="s">
        <v>132</v>
      </c>
    </row>
    <row r="28" spans="1:13" ht="15.75" thickBot="1" x14ac:dyDescent="0.3">
      <c r="A28" s="39"/>
      <c r="B28" s="412" t="s">
        <v>285</v>
      </c>
      <c r="C28" s="413"/>
      <c r="D28" s="414" t="s">
        <v>249</v>
      </c>
      <c r="E28" s="415"/>
      <c r="F28" s="381" t="s">
        <v>250</v>
      </c>
      <c r="G28" s="420"/>
      <c r="H28" s="420"/>
      <c r="I28" s="420"/>
      <c r="J28" s="420"/>
      <c r="K28" s="420"/>
      <c r="L28" s="382"/>
      <c r="M28" s="393" t="s">
        <v>251</v>
      </c>
    </row>
    <row r="29" spans="1:13" x14ac:dyDescent="0.25">
      <c r="A29" s="39"/>
      <c r="B29" s="396" t="s">
        <v>252</v>
      </c>
      <c r="C29" s="398" t="s">
        <v>253</v>
      </c>
      <c r="D29" s="416"/>
      <c r="E29" s="417"/>
      <c r="F29" s="400" t="s">
        <v>254</v>
      </c>
      <c r="G29" s="401"/>
      <c r="H29" s="400" t="s">
        <v>255</v>
      </c>
      <c r="I29" s="401"/>
      <c r="J29" s="400" t="s">
        <v>256</v>
      </c>
      <c r="K29" s="401"/>
      <c r="L29" s="404" t="s">
        <v>257</v>
      </c>
      <c r="M29" s="394"/>
    </row>
    <row r="30" spans="1:13" ht="15.75" thickBot="1" x14ac:dyDescent="0.3">
      <c r="A30" s="39"/>
      <c r="B30" s="397"/>
      <c r="C30" s="399"/>
      <c r="D30" s="418"/>
      <c r="E30" s="419"/>
      <c r="F30" s="402"/>
      <c r="G30" s="403"/>
      <c r="H30" s="402"/>
      <c r="I30" s="403"/>
      <c r="J30" s="402"/>
      <c r="K30" s="403"/>
      <c r="L30" s="405"/>
      <c r="M30" s="395"/>
    </row>
    <row r="31" spans="1:13" ht="15.75" thickBot="1" x14ac:dyDescent="0.3">
      <c r="A31" s="39"/>
      <c r="B31" s="121"/>
      <c r="C31" s="122" t="s">
        <v>286</v>
      </c>
      <c r="D31" s="389" t="s">
        <v>287</v>
      </c>
      <c r="E31" s="389"/>
      <c r="F31" s="389"/>
      <c r="G31" s="389"/>
      <c r="H31" s="389"/>
      <c r="I31" s="389"/>
      <c r="J31" s="389"/>
      <c r="K31" s="389"/>
      <c r="L31" s="389"/>
      <c r="M31" s="390"/>
    </row>
    <row r="32" spans="1:13" ht="43.5" thickBot="1" x14ac:dyDescent="0.3">
      <c r="A32" s="39"/>
      <c r="B32" s="123" t="s">
        <v>288</v>
      </c>
      <c r="C32" s="124" t="s">
        <v>260</v>
      </c>
      <c r="D32" s="146">
        <v>15</v>
      </c>
      <c r="E32" s="124" t="s">
        <v>289</v>
      </c>
      <c r="F32" s="371"/>
      <c r="G32" s="372"/>
      <c r="H32" s="391"/>
      <c r="I32" s="392"/>
      <c r="J32" s="391"/>
      <c r="K32" s="392"/>
      <c r="L32" s="147"/>
      <c r="M32" s="126">
        <v>31364.736324000001</v>
      </c>
    </row>
    <row r="33" spans="1:13" ht="43.5" thickBot="1" x14ac:dyDescent="0.3">
      <c r="A33" s="39"/>
      <c r="B33" s="123"/>
      <c r="C33" s="124"/>
      <c r="D33" s="146" t="s">
        <v>290</v>
      </c>
      <c r="E33" s="148" t="s">
        <v>291</v>
      </c>
      <c r="F33" s="149"/>
      <c r="G33" s="150"/>
      <c r="H33" s="383">
        <v>0</v>
      </c>
      <c r="I33" s="387"/>
      <c r="J33" s="388">
        <v>0</v>
      </c>
      <c r="K33" s="387"/>
      <c r="L33" s="151">
        <v>0</v>
      </c>
      <c r="M33" s="151">
        <v>0</v>
      </c>
    </row>
    <row r="34" spans="1:13" ht="29.25" thickBot="1" x14ac:dyDescent="0.3">
      <c r="A34" s="39"/>
      <c r="B34" s="123" t="s">
        <v>292</v>
      </c>
      <c r="C34" s="124"/>
      <c r="D34" s="146">
        <v>16</v>
      </c>
      <c r="E34" s="124" t="s">
        <v>293</v>
      </c>
      <c r="F34" s="371"/>
      <c r="G34" s="372"/>
      <c r="H34" s="383">
        <v>0</v>
      </c>
      <c r="I34" s="387"/>
      <c r="J34" s="388">
        <v>0</v>
      </c>
      <c r="K34" s="387"/>
      <c r="L34" s="151">
        <v>0</v>
      </c>
      <c r="M34" s="151">
        <v>0</v>
      </c>
    </row>
    <row r="35" spans="1:13" ht="15.75" thickBot="1" x14ac:dyDescent="0.3">
      <c r="A35" s="39"/>
      <c r="B35" s="123"/>
      <c r="C35" s="124"/>
      <c r="D35" s="146">
        <v>17</v>
      </c>
      <c r="E35" s="124" t="s">
        <v>294</v>
      </c>
      <c r="F35" s="371"/>
      <c r="G35" s="372"/>
      <c r="H35" s="383">
        <v>34519.707311999999</v>
      </c>
      <c r="I35" s="387"/>
      <c r="J35" s="388">
        <v>10538.438706000001</v>
      </c>
      <c r="K35" s="387"/>
      <c r="L35" s="151">
        <v>338854.265488</v>
      </c>
      <c r="M35" s="151">
        <v>347330.77304100001</v>
      </c>
    </row>
    <row r="36" spans="1:13" ht="57.75" thickBot="1" x14ac:dyDescent="0.3">
      <c r="A36" s="39"/>
      <c r="B36" s="127" t="s">
        <v>295</v>
      </c>
      <c r="C36" s="128"/>
      <c r="D36" s="146">
        <v>18</v>
      </c>
      <c r="E36" s="130" t="s">
        <v>296</v>
      </c>
      <c r="F36" s="371"/>
      <c r="G36" s="372"/>
      <c r="H36" s="377">
        <v>0</v>
      </c>
      <c r="I36" s="378"/>
      <c r="J36" s="377">
        <v>0</v>
      </c>
      <c r="K36" s="378"/>
      <c r="L36" s="152">
        <v>0</v>
      </c>
      <c r="M36" s="152">
        <v>0</v>
      </c>
    </row>
    <row r="37" spans="1:13" ht="72" thickBot="1" x14ac:dyDescent="0.3">
      <c r="A37" s="39"/>
      <c r="B37" s="127" t="s">
        <v>297</v>
      </c>
      <c r="C37" s="128"/>
      <c r="D37" s="146">
        <v>19</v>
      </c>
      <c r="E37" s="130" t="s">
        <v>298</v>
      </c>
      <c r="F37" s="371"/>
      <c r="G37" s="372"/>
      <c r="H37" s="377">
        <v>34393.931902999997</v>
      </c>
      <c r="I37" s="378"/>
      <c r="J37" s="377">
        <v>10404.137237000001</v>
      </c>
      <c r="K37" s="378"/>
      <c r="L37" s="152">
        <v>337312.51095500001</v>
      </c>
      <c r="M37" s="152">
        <v>345953.97276400001</v>
      </c>
    </row>
    <row r="38" spans="1:13" ht="72" thickBot="1" x14ac:dyDescent="0.3">
      <c r="A38" s="39"/>
      <c r="B38" s="127" t="s">
        <v>299</v>
      </c>
      <c r="C38" s="128"/>
      <c r="D38" s="146">
        <v>20</v>
      </c>
      <c r="E38" s="130" t="s">
        <v>300</v>
      </c>
      <c r="F38" s="371"/>
      <c r="G38" s="372"/>
      <c r="H38" s="377">
        <v>18.166639</v>
      </c>
      <c r="I38" s="378"/>
      <c r="J38" s="377">
        <v>11.236103999999999</v>
      </c>
      <c r="K38" s="378"/>
      <c r="L38" s="152">
        <v>94.819090000000003</v>
      </c>
      <c r="M38" s="152">
        <v>1376.8002779999999</v>
      </c>
    </row>
    <row r="39" spans="1:13" ht="57.75" thickBot="1" x14ac:dyDescent="0.3">
      <c r="A39" s="39"/>
      <c r="B39" s="127" t="s">
        <v>301</v>
      </c>
      <c r="C39" s="128"/>
      <c r="D39" s="146">
        <v>21</v>
      </c>
      <c r="E39" s="153" t="s">
        <v>302</v>
      </c>
      <c r="F39" s="371"/>
      <c r="G39" s="372"/>
      <c r="H39" s="377">
        <v>1.3786430000000001</v>
      </c>
      <c r="I39" s="378"/>
      <c r="J39" s="377">
        <v>1.7076279999999999</v>
      </c>
      <c r="K39" s="378"/>
      <c r="L39" s="152">
        <v>4.79847</v>
      </c>
      <c r="M39" s="152">
        <v>246.437175</v>
      </c>
    </row>
    <row r="40" spans="1:13" ht="29.25" thickBot="1" x14ac:dyDescent="0.3">
      <c r="A40" s="39"/>
      <c r="B40" s="127" t="s">
        <v>303</v>
      </c>
      <c r="C40" s="128"/>
      <c r="D40" s="146">
        <v>22</v>
      </c>
      <c r="E40" s="130" t="s">
        <v>304</v>
      </c>
      <c r="F40" s="371"/>
      <c r="G40" s="372"/>
      <c r="H40" s="377">
        <v>107.60877000000001</v>
      </c>
      <c r="I40" s="378"/>
      <c r="J40" s="377">
        <v>123.065365</v>
      </c>
      <c r="K40" s="378"/>
      <c r="L40" s="152">
        <v>1446.935442</v>
      </c>
      <c r="M40" s="152">
        <v>0</v>
      </c>
    </row>
    <row r="41" spans="1:13" ht="57.75" thickBot="1" x14ac:dyDescent="0.3">
      <c r="A41" s="39"/>
      <c r="B41" s="127" t="s">
        <v>305</v>
      </c>
      <c r="C41" s="128"/>
      <c r="D41" s="146">
        <v>23</v>
      </c>
      <c r="E41" s="153" t="s">
        <v>302</v>
      </c>
      <c r="F41" s="371"/>
      <c r="G41" s="372"/>
      <c r="H41" s="377">
        <v>36.156590999999999</v>
      </c>
      <c r="I41" s="378"/>
      <c r="J41" s="377">
        <v>39.389643999999997</v>
      </c>
      <c r="K41" s="378"/>
      <c r="L41" s="152">
        <v>313.84910200000002</v>
      </c>
      <c r="M41" s="152">
        <v>0</v>
      </c>
    </row>
    <row r="42" spans="1:13" ht="72" thickBot="1" x14ac:dyDescent="0.3">
      <c r="A42" s="39"/>
      <c r="B42" s="127" t="s">
        <v>306</v>
      </c>
      <c r="C42" s="128"/>
      <c r="D42" s="146">
        <v>24</v>
      </c>
      <c r="E42" s="130" t="s">
        <v>307</v>
      </c>
      <c r="F42" s="371"/>
      <c r="G42" s="372"/>
      <c r="H42" s="377">
        <v>0</v>
      </c>
      <c r="I42" s="378"/>
      <c r="J42" s="377">
        <v>0</v>
      </c>
      <c r="K42" s="378"/>
      <c r="L42" s="152">
        <v>0</v>
      </c>
      <c r="M42" s="152">
        <v>0</v>
      </c>
    </row>
    <row r="43" spans="1:13" ht="15.75" thickBot="1" x14ac:dyDescent="0.3">
      <c r="A43" s="39"/>
      <c r="B43" s="123">
        <v>45</v>
      </c>
      <c r="C43" s="124"/>
      <c r="D43" s="146">
        <v>25</v>
      </c>
      <c r="E43" s="124" t="s">
        <v>308</v>
      </c>
      <c r="F43" s="371"/>
      <c r="G43" s="372"/>
      <c r="H43" s="385">
        <v>0</v>
      </c>
      <c r="I43" s="386"/>
      <c r="J43" s="385">
        <v>0</v>
      </c>
      <c r="K43" s="386"/>
      <c r="L43" s="154">
        <v>0</v>
      </c>
      <c r="M43" s="154">
        <v>0</v>
      </c>
    </row>
    <row r="44" spans="1:13" ht="33" customHeight="1" thickBot="1" x14ac:dyDescent="0.3">
      <c r="A44" s="39"/>
      <c r="B44" s="123"/>
      <c r="C44" s="124"/>
      <c r="D44" s="146">
        <v>26</v>
      </c>
      <c r="E44" s="124" t="s">
        <v>309</v>
      </c>
      <c r="F44" s="381" t="s">
        <v>310</v>
      </c>
      <c r="G44" s="382"/>
      <c r="H44" s="383">
        <v>12157.677035000001</v>
      </c>
      <c r="I44" s="384"/>
      <c r="J44" s="383">
        <v>216.007384</v>
      </c>
      <c r="K44" s="384"/>
      <c r="L44" s="155">
        <v>207.73065800000001</v>
      </c>
      <c r="M44" s="155">
        <v>1953.5630820000001</v>
      </c>
    </row>
    <row r="45" spans="1:13" ht="15.75" thickBot="1" x14ac:dyDescent="0.3">
      <c r="A45" s="39"/>
      <c r="B45" s="127" t="s">
        <v>311</v>
      </c>
      <c r="C45" s="128"/>
      <c r="D45" s="146">
        <v>27</v>
      </c>
      <c r="E45" s="130" t="s">
        <v>312</v>
      </c>
      <c r="F45" s="371"/>
      <c r="G45" s="372"/>
      <c r="H45" s="371"/>
      <c r="I45" s="372"/>
      <c r="J45" s="371"/>
      <c r="K45" s="372"/>
      <c r="L45" s="131">
        <v>0</v>
      </c>
      <c r="M45" s="132">
        <v>0</v>
      </c>
    </row>
    <row r="46" spans="1:13" ht="57.75" thickBot="1" x14ac:dyDescent="0.3">
      <c r="A46" s="39"/>
      <c r="B46" s="127" t="s">
        <v>313</v>
      </c>
      <c r="C46" s="128"/>
      <c r="D46" s="146">
        <v>28</v>
      </c>
      <c r="E46" s="130" t="s">
        <v>314</v>
      </c>
      <c r="F46" s="371"/>
      <c r="G46" s="372"/>
      <c r="H46" s="377">
        <v>0</v>
      </c>
      <c r="I46" s="378"/>
      <c r="J46" s="377">
        <v>0</v>
      </c>
      <c r="K46" s="378"/>
      <c r="L46" s="131">
        <v>0</v>
      </c>
      <c r="M46" s="132">
        <v>0</v>
      </c>
    </row>
    <row r="47" spans="1:13" ht="15.75" thickBot="1" x14ac:dyDescent="0.3">
      <c r="A47" s="39"/>
      <c r="B47" s="127" t="s">
        <v>315</v>
      </c>
      <c r="C47" s="128"/>
      <c r="D47" s="146">
        <v>29</v>
      </c>
      <c r="E47" s="130" t="s">
        <v>316</v>
      </c>
      <c r="F47" s="379"/>
      <c r="G47" s="380"/>
      <c r="H47" s="377">
        <v>0</v>
      </c>
      <c r="I47" s="378"/>
      <c r="J47" s="375"/>
      <c r="K47" s="376"/>
      <c r="L47" s="156"/>
      <c r="M47" s="132">
        <v>0</v>
      </c>
    </row>
    <row r="48" spans="1:13" ht="43.5" thickBot="1" x14ac:dyDescent="0.3">
      <c r="A48" s="39"/>
      <c r="B48" s="127" t="s">
        <v>317</v>
      </c>
      <c r="C48" s="128"/>
      <c r="D48" s="146">
        <v>30</v>
      </c>
      <c r="E48" s="130" t="s">
        <v>318</v>
      </c>
      <c r="F48" s="371"/>
      <c r="G48" s="372"/>
      <c r="H48" s="377">
        <v>11949.946377</v>
      </c>
      <c r="I48" s="378"/>
      <c r="J48" s="375"/>
      <c r="K48" s="376"/>
      <c r="L48" s="156"/>
      <c r="M48" s="132">
        <v>597.49731899999995</v>
      </c>
    </row>
    <row r="49" spans="1:13" ht="29.25" thickBot="1" x14ac:dyDescent="0.3">
      <c r="A49" s="39"/>
      <c r="B49" s="127" t="s">
        <v>319</v>
      </c>
      <c r="C49" s="128"/>
      <c r="D49" s="146">
        <v>31</v>
      </c>
      <c r="E49" s="130" t="s">
        <v>320</v>
      </c>
      <c r="F49" s="371"/>
      <c r="G49" s="372"/>
      <c r="H49" s="377">
        <v>207.73065800000001</v>
      </c>
      <c r="I49" s="378"/>
      <c r="J49" s="377">
        <v>216.007384</v>
      </c>
      <c r="K49" s="378"/>
      <c r="L49" s="131">
        <v>207.73065800000001</v>
      </c>
      <c r="M49" s="132">
        <v>1356.0657630000001</v>
      </c>
    </row>
    <row r="50" spans="1:13" ht="15.75" customHeight="1" thickBot="1" x14ac:dyDescent="0.3">
      <c r="A50" s="39"/>
      <c r="B50" s="123" t="s">
        <v>321</v>
      </c>
      <c r="C50" s="124"/>
      <c r="D50" s="146">
        <v>32</v>
      </c>
      <c r="E50" s="124" t="s">
        <v>322</v>
      </c>
      <c r="F50" s="371"/>
      <c r="G50" s="372"/>
      <c r="H50" s="373">
        <v>0</v>
      </c>
      <c r="I50" s="374"/>
      <c r="J50" s="373">
        <v>0</v>
      </c>
      <c r="K50" s="374"/>
      <c r="L50" s="157">
        <v>0</v>
      </c>
      <c r="M50" s="157">
        <v>0</v>
      </c>
    </row>
    <row r="51" spans="1:13" ht="15.75" thickBot="1" x14ac:dyDescent="0.3">
      <c r="A51" s="39"/>
      <c r="B51" s="136"/>
      <c r="C51" s="137"/>
      <c r="D51" s="146">
        <v>33</v>
      </c>
      <c r="E51" s="137" t="s">
        <v>323</v>
      </c>
      <c r="F51" s="375"/>
      <c r="G51" s="376"/>
      <c r="H51" s="375"/>
      <c r="I51" s="376"/>
      <c r="J51" s="375"/>
      <c r="K51" s="376"/>
      <c r="L51" s="156"/>
      <c r="M51" s="157">
        <v>379919.87304600002</v>
      </c>
    </row>
    <row r="54" spans="1:13" x14ac:dyDescent="0.25">
      <c r="B54" s="141"/>
      <c r="C54" s="69"/>
      <c r="D54" s="69"/>
      <c r="E54" s="69"/>
      <c r="F54" s="69"/>
      <c r="G54" s="69"/>
      <c r="H54" s="69"/>
      <c r="I54" s="69"/>
      <c r="J54" s="69"/>
      <c r="K54" s="69"/>
      <c r="L54" s="69"/>
      <c r="M54" s="69"/>
    </row>
    <row r="55" spans="1:13" ht="15.75" thickBot="1" x14ac:dyDescent="0.3">
      <c r="B55" s="69"/>
      <c r="C55" s="69"/>
      <c r="D55" s="69"/>
      <c r="E55" s="69"/>
      <c r="F55" s="69"/>
      <c r="G55" s="69"/>
      <c r="H55" s="69"/>
      <c r="I55" s="69"/>
      <c r="J55" s="69"/>
      <c r="K55" s="69"/>
      <c r="L55" s="69"/>
      <c r="M55" s="69"/>
    </row>
    <row r="56" spans="1:13" ht="29.25" thickBot="1" x14ac:dyDescent="0.3">
      <c r="B56" s="158">
        <v>9</v>
      </c>
      <c r="C56" s="159" t="s">
        <v>324</v>
      </c>
      <c r="D56" s="146">
        <v>34</v>
      </c>
      <c r="E56" s="159" t="s">
        <v>325</v>
      </c>
      <c r="F56" s="369"/>
      <c r="G56" s="370"/>
      <c r="H56" s="369"/>
      <c r="I56" s="370"/>
      <c r="J56" s="369"/>
      <c r="K56" s="370"/>
      <c r="L56" s="160"/>
      <c r="M56" s="161">
        <v>1.0523560000000001</v>
      </c>
    </row>
    <row r="57" spans="1:13" x14ac:dyDescent="0.25">
      <c r="B57" s="279" t="s">
        <v>638</v>
      </c>
    </row>
  </sheetData>
  <sheetProtection algorithmName="SHA-512" hashValue="6kt6KFHbVQvwRgfpoVHxgKmBGA7idnkvxmYicmQgk//J2paNSOHVneLI5rXfu1rPm3Gs61ZmlApX0Np4Wl/Lzw==" saltValue="75v2mJNRpJd5tieNtuESkA==" spinCount="100000" sheet="1" objects="1" scenarios="1"/>
  <mergeCells count="135">
    <mergeCell ref="M7:M9"/>
    <mergeCell ref="B8:B9"/>
    <mergeCell ref="C8:C9"/>
    <mergeCell ref="F8:G9"/>
    <mergeCell ref="H8:I9"/>
    <mergeCell ref="J8:K9"/>
    <mergeCell ref="L8:L9"/>
    <mergeCell ref="B2:H2"/>
    <mergeCell ref="D6:E6"/>
    <mergeCell ref="F6:G6"/>
    <mergeCell ref="H6:I6"/>
    <mergeCell ref="J6:K6"/>
    <mergeCell ref="B7:C7"/>
    <mergeCell ref="D7:E9"/>
    <mergeCell ref="F7:L7"/>
    <mergeCell ref="F13:G13"/>
    <mergeCell ref="H13:I13"/>
    <mergeCell ref="J13:K13"/>
    <mergeCell ref="F14:G14"/>
    <mergeCell ref="H14:I14"/>
    <mergeCell ref="J14:K14"/>
    <mergeCell ref="D10:M10"/>
    <mergeCell ref="F11:G11"/>
    <mergeCell ref="H11:I11"/>
    <mergeCell ref="J11:K11"/>
    <mergeCell ref="F12:G12"/>
    <mergeCell ref="H12:I12"/>
    <mergeCell ref="J12:K12"/>
    <mergeCell ref="F17:G17"/>
    <mergeCell ref="H17:I17"/>
    <mergeCell ref="J17:K17"/>
    <mergeCell ref="F18:G18"/>
    <mergeCell ref="H18:I18"/>
    <mergeCell ref="J18:K18"/>
    <mergeCell ref="F15:G15"/>
    <mergeCell ref="H15:I15"/>
    <mergeCell ref="J15:K15"/>
    <mergeCell ref="F16:G16"/>
    <mergeCell ref="H16:I16"/>
    <mergeCell ref="J16:K16"/>
    <mergeCell ref="F21:G21"/>
    <mergeCell ref="H21:I21"/>
    <mergeCell ref="J21:K21"/>
    <mergeCell ref="F22:G22"/>
    <mergeCell ref="H22:I22"/>
    <mergeCell ref="J22:K22"/>
    <mergeCell ref="F19:G19"/>
    <mergeCell ref="H19:I19"/>
    <mergeCell ref="J19:K19"/>
    <mergeCell ref="F20:G20"/>
    <mergeCell ref="H20:I20"/>
    <mergeCell ref="J20:K20"/>
    <mergeCell ref="D27:E27"/>
    <mergeCell ref="F27:G27"/>
    <mergeCell ref="H27:I27"/>
    <mergeCell ref="J27:K27"/>
    <mergeCell ref="B28:C28"/>
    <mergeCell ref="D28:E30"/>
    <mergeCell ref="F28:L28"/>
    <mergeCell ref="F23:G23"/>
    <mergeCell ref="H23:I23"/>
    <mergeCell ref="J23:K23"/>
    <mergeCell ref="F24:G24"/>
    <mergeCell ref="H24:I24"/>
    <mergeCell ref="J24:K24"/>
    <mergeCell ref="D31:M31"/>
    <mergeCell ref="F32:G32"/>
    <mergeCell ref="H32:I32"/>
    <mergeCell ref="J32:K32"/>
    <mergeCell ref="H33:I33"/>
    <mergeCell ref="J33:K33"/>
    <mergeCell ref="M28:M30"/>
    <mergeCell ref="B29:B30"/>
    <mergeCell ref="C29:C30"/>
    <mergeCell ref="F29:G30"/>
    <mergeCell ref="H29:I30"/>
    <mergeCell ref="J29:K30"/>
    <mergeCell ref="L29:L30"/>
    <mergeCell ref="F36:G36"/>
    <mergeCell ref="H36:I36"/>
    <mergeCell ref="J36:K36"/>
    <mergeCell ref="F37:G37"/>
    <mergeCell ref="H37:I37"/>
    <mergeCell ref="J37:K37"/>
    <mergeCell ref="F34:G34"/>
    <mergeCell ref="H34:I34"/>
    <mergeCell ref="J34:K34"/>
    <mergeCell ref="F35:G35"/>
    <mergeCell ref="H35:I35"/>
    <mergeCell ref="J35:K35"/>
    <mergeCell ref="F40:G40"/>
    <mergeCell ref="H40:I40"/>
    <mergeCell ref="J40:K40"/>
    <mergeCell ref="F41:G41"/>
    <mergeCell ref="H41:I41"/>
    <mergeCell ref="J41:K41"/>
    <mergeCell ref="F38:G38"/>
    <mergeCell ref="H38:I38"/>
    <mergeCell ref="J38:K38"/>
    <mergeCell ref="F39:G39"/>
    <mergeCell ref="H39:I39"/>
    <mergeCell ref="J39:K39"/>
    <mergeCell ref="F44:G44"/>
    <mergeCell ref="H44:I44"/>
    <mergeCell ref="J44:K44"/>
    <mergeCell ref="F45:G45"/>
    <mergeCell ref="H45:I45"/>
    <mergeCell ref="J45:K45"/>
    <mergeCell ref="F42:G42"/>
    <mergeCell ref="H42:I42"/>
    <mergeCell ref="J42:K42"/>
    <mergeCell ref="F43:G43"/>
    <mergeCell ref="H43:I43"/>
    <mergeCell ref="J43:K43"/>
    <mergeCell ref="F48:G48"/>
    <mergeCell ref="H48:I48"/>
    <mergeCell ref="J48:K48"/>
    <mergeCell ref="F49:G49"/>
    <mergeCell ref="H49:I49"/>
    <mergeCell ref="J49:K49"/>
    <mergeCell ref="F46:G46"/>
    <mergeCell ref="H46:I46"/>
    <mergeCell ref="J46:K46"/>
    <mergeCell ref="F47:G47"/>
    <mergeCell ref="H47:I47"/>
    <mergeCell ref="J47:K47"/>
    <mergeCell ref="F56:G56"/>
    <mergeCell ref="H56:I56"/>
    <mergeCell ref="J56:K56"/>
    <mergeCell ref="F50:G50"/>
    <mergeCell ref="H50:I50"/>
    <mergeCell ref="J50:K50"/>
    <mergeCell ref="F51:G51"/>
    <mergeCell ref="H51:I51"/>
    <mergeCell ref="J51:K51"/>
  </mergeCells>
  <pageMargins left="0.70866141732283472" right="0.70866141732283472" top="0.74803149606299213" bottom="0.74803149606299213" header="0.31496062992125984" footer="0.31496062992125984"/>
  <pageSetup scale="4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6B2523-6EBE-4993-9701-FE45C241F48E}">
  <sheetPr>
    <tabColor theme="5" tint="-0.499984740745262"/>
    <pageSetUpPr fitToPage="1"/>
  </sheetPr>
  <dimension ref="A1:H51"/>
  <sheetViews>
    <sheetView showGridLines="0" tabSelected="1" topLeftCell="A18" workbookViewId="0"/>
  </sheetViews>
  <sheetFormatPr defaultRowHeight="15" x14ac:dyDescent="0.25"/>
  <cols>
    <col min="1" max="1" width="8.28515625" style="34" customWidth="1"/>
    <col min="2" max="2" width="7.85546875" style="42" customWidth="1"/>
    <col min="3" max="3" width="36.7109375" style="43" customWidth="1"/>
    <col min="4" max="8" width="27.42578125" style="42" customWidth="1"/>
    <col min="9" max="16384" width="9.140625" style="34"/>
  </cols>
  <sheetData>
    <row r="1" spans="1:8" ht="15.75" thickBot="1" x14ac:dyDescent="0.3">
      <c r="A1" s="41"/>
    </row>
    <row r="2" spans="1:8" ht="18.75" customHeight="1" thickBot="1" x14ac:dyDescent="0.3">
      <c r="B2" s="297" t="s">
        <v>144</v>
      </c>
      <c r="C2" s="298"/>
      <c r="D2" s="298"/>
      <c r="E2" s="298"/>
      <c r="F2" s="298"/>
      <c r="G2" s="298"/>
      <c r="H2" s="299"/>
    </row>
    <row r="3" spans="1:8" x14ac:dyDescent="0.25">
      <c r="B3" s="44" t="s">
        <v>631</v>
      </c>
      <c r="C3" s="45"/>
      <c r="D3" s="46"/>
      <c r="E3" s="47"/>
      <c r="F3" s="47"/>
      <c r="G3" s="47"/>
      <c r="H3" s="47"/>
    </row>
    <row r="4" spans="1:8" x14ac:dyDescent="0.25">
      <c r="B4" s="47"/>
      <c r="C4" s="45"/>
      <c r="D4" s="47"/>
      <c r="E4" s="47"/>
      <c r="F4" s="47"/>
      <c r="G4" s="47"/>
      <c r="H4" s="47"/>
    </row>
    <row r="5" spans="1:8" x14ac:dyDescent="0.25">
      <c r="B5" s="48"/>
      <c r="C5" s="49"/>
      <c r="D5" s="50" t="s">
        <v>128</v>
      </c>
      <c r="E5" s="50" t="s">
        <v>130</v>
      </c>
      <c r="F5" s="50" t="s">
        <v>129</v>
      </c>
      <c r="G5" s="50" t="s">
        <v>131</v>
      </c>
      <c r="H5" s="50" t="s">
        <v>132</v>
      </c>
    </row>
    <row r="6" spans="1:8" x14ac:dyDescent="0.25">
      <c r="B6" s="51"/>
      <c r="C6" s="52"/>
      <c r="D6" s="282">
        <f>Index!$C$2</f>
        <v>45565</v>
      </c>
      <c r="E6" s="282">
        <f>EOMONTH(D6,-3)</f>
        <v>45473</v>
      </c>
      <c r="F6" s="53">
        <f t="shared" ref="F6:H6" si="0">EOMONTH(E6,-3)</f>
        <v>45382</v>
      </c>
      <c r="G6" s="53">
        <f t="shared" si="0"/>
        <v>45291</v>
      </c>
      <c r="H6" s="53">
        <f t="shared" si="0"/>
        <v>45199</v>
      </c>
    </row>
    <row r="7" spans="1:8" x14ac:dyDescent="0.25">
      <c r="B7" s="54"/>
      <c r="C7" s="55" t="s">
        <v>145</v>
      </c>
      <c r="D7" s="56"/>
      <c r="E7" s="56"/>
      <c r="F7" s="56"/>
      <c r="G7" s="56"/>
      <c r="H7" s="57"/>
    </row>
    <row r="8" spans="1:8" x14ac:dyDescent="0.25">
      <c r="B8" s="58">
        <v>1</v>
      </c>
      <c r="C8" s="59" t="s">
        <v>146</v>
      </c>
      <c r="D8" s="60">
        <v>19583.686716200002</v>
      </c>
      <c r="E8" s="60">
        <v>19494.514922169998</v>
      </c>
      <c r="F8" s="60">
        <v>19501.0621555</v>
      </c>
      <c r="G8" s="60">
        <v>19555.050568540002</v>
      </c>
      <c r="H8" s="60">
        <v>19479.471733490001</v>
      </c>
    </row>
    <row r="9" spans="1:8" x14ac:dyDescent="0.25">
      <c r="B9" s="58">
        <v>2</v>
      </c>
      <c r="C9" s="59" t="s">
        <v>147</v>
      </c>
      <c r="D9" s="60">
        <v>19583.686716200002</v>
      </c>
      <c r="E9" s="60">
        <v>19494.514922169998</v>
      </c>
      <c r="F9" s="60">
        <v>19501.0621555</v>
      </c>
      <c r="G9" s="60">
        <v>19555.050568540002</v>
      </c>
      <c r="H9" s="60">
        <v>19479.471733490001</v>
      </c>
    </row>
    <row r="10" spans="1:8" x14ac:dyDescent="0.25">
      <c r="B10" s="58">
        <v>3</v>
      </c>
      <c r="C10" s="59" t="s">
        <v>148</v>
      </c>
      <c r="D10" s="60">
        <v>19583.686716200002</v>
      </c>
      <c r="E10" s="60">
        <v>19494.514922169998</v>
      </c>
      <c r="F10" s="60">
        <v>19501.0621555</v>
      </c>
      <c r="G10" s="60">
        <v>19555.050568540002</v>
      </c>
      <c r="H10" s="60">
        <v>19479.471733490001</v>
      </c>
    </row>
    <row r="11" spans="1:8" x14ac:dyDescent="0.25">
      <c r="B11" s="54"/>
      <c r="C11" s="55" t="s">
        <v>149</v>
      </c>
      <c r="D11" s="56"/>
      <c r="E11" s="56"/>
      <c r="F11" s="56"/>
      <c r="G11" s="56"/>
      <c r="H11" s="56"/>
    </row>
    <row r="12" spans="1:8" x14ac:dyDescent="0.25">
      <c r="B12" s="58">
        <v>4</v>
      </c>
      <c r="C12" s="59" t="s">
        <v>150</v>
      </c>
      <c r="D12" s="60">
        <v>12870.33630078</v>
      </c>
      <c r="E12" s="60">
        <v>12925.447505709999</v>
      </c>
      <c r="F12" s="60">
        <v>12984.294759660001</v>
      </c>
      <c r="G12" s="60">
        <v>13129.584493350001</v>
      </c>
      <c r="H12" s="60">
        <v>13616.790746030001</v>
      </c>
    </row>
    <row r="13" spans="1:8" x14ac:dyDescent="0.25">
      <c r="B13" s="54"/>
      <c r="C13" s="55" t="s">
        <v>151</v>
      </c>
      <c r="D13" s="56"/>
      <c r="E13" s="56"/>
      <c r="F13" s="56"/>
      <c r="G13" s="56"/>
      <c r="H13" s="56"/>
    </row>
    <row r="14" spans="1:8" x14ac:dyDescent="0.25">
      <c r="B14" s="58">
        <v>5</v>
      </c>
      <c r="C14" s="59" t="s">
        <v>152</v>
      </c>
      <c r="D14" s="61">
        <v>1.521614</v>
      </c>
      <c r="E14" s="61">
        <v>1.508227</v>
      </c>
      <c r="F14" s="61">
        <v>1.5019</v>
      </c>
      <c r="G14" s="61">
        <v>1.4894000000000001</v>
      </c>
      <c r="H14" s="61">
        <v>1.4305000000000001</v>
      </c>
    </row>
    <row r="15" spans="1:8" x14ac:dyDescent="0.25">
      <c r="B15" s="58">
        <v>6</v>
      </c>
      <c r="C15" s="59" t="s">
        <v>153</v>
      </c>
      <c r="D15" s="61">
        <v>1.521614</v>
      </c>
      <c r="E15" s="61">
        <v>1.508227</v>
      </c>
      <c r="F15" s="61">
        <v>1.5019</v>
      </c>
      <c r="G15" s="61">
        <v>1.4894000000000001</v>
      </c>
      <c r="H15" s="61">
        <v>1.4305000000000001</v>
      </c>
    </row>
    <row r="16" spans="1:8" x14ac:dyDescent="0.25">
      <c r="B16" s="58">
        <v>7</v>
      </c>
      <c r="C16" s="59" t="s">
        <v>154</v>
      </c>
      <c r="D16" s="61">
        <v>1.521614</v>
      </c>
      <c r="E16" s="61">
        <v>1.508227</v>
      </c>
      <c r="F16" s="61">
        <v>1.5019</v>
      </c>
      <c r="G16" s="61">
        <v>1.4894000000000001</v>
      </c>
      <c r="H16" s="61">
        <v>1.4305000000000001</v>
      </c>
    </row>
    <row r="17" spans="2:8" x14ac:dyDescent="0.25">
      <c r="B17" s="54"/>
      <c r="C17" s="55" t="s">
        <v>155</v>
      </c>
      <c r="D17" s="56"/>
      <c r="E17" s="56"/>
      <c r="F17" s="56"/>
      <c r="G17" s="56"/>
      <c r="H17" s="56"/>
    </row>
    <row r="18" spans="2:8" ht="42.75" x14ac:dyDescent="0.25">
      <c r="B18" s="63" t="s">
        <v>156</v>
      </c>
      <c r="C18" s="64" t="s">
        <v>157</v>
      </c>
      <c r="D18" s="61">
        <v>0</v>
      </c>
      <c r="E18" s="61">
        <v>0</v>
      </c>
      <c r="F18" s="61">
        <v>0</v>
      </c>
      <c r="G18" s="61">
        <v>0</v>
      </c>
      <c r="H18" s="61">
        <v>0</v>
      </c>
    </row>
    <row r="19" spans="2:8" ht="28.5" x14ac:dyDescent="0.25">
      <c r="B19" s="63" t="s">
        <v>158</v>
      </c>
      <c r="C19" s="64" t="s">
        <v>159</v>
      </c>
      <c r="D19" s="61">
        <v>0</v>
      </c>
      <c r="E19" s="61">
        <v>0</v>
      </c>
      <c r="F19" s="61">
        <v>0</v>
      </c>
      <c r="G19" s="61">
        <v>0</v>
      </c>
      <c r="H19" s="61">
        <v>0</v>
      </c>
    </row>
    <row r="20" spans="2:8" ht="28.5" x14ac:dyDescent="0.25">
      <c r="B20" s="63" t="s">
        <v>160</v>
      </c>
      <c r="C20" s="64" t="s">
        <v>161</v>
      </c>
      <c r="D20" s="61">
        <v>0</v>
      </c>
      <c r="E20" s="61">
        <v>0</v>
      </c>
      <c r="F20" s="61">
        <v>0</v>
      </c>
      <c r="G20" s="61">
        <v>0</v>
      </c>
      <c r="H20" s="61">
        <v>0</v>
      </c>
    </row>
    <row r="21" spans="2:8" x14ac:dyDescent="0.25">
      <c r="B21" s="58" t="s">
        <v>162</v>
      </c>
      <c r="C21" s="59" t="s">
        <v>163</v>
      </c>
      <c r="D21" s="61">
        <v>0.08</v>
      </c>
      <c r="E21" s="61">
        <v>0.08</v>
      </c>
      <c r="F21" s="61">
        <v>0.08</v>
      </c>
      <c r="G21" s="61">
        <v>0.08</v>
      </c>
      <c r="H21" s="61">
        <v>0.08</v>
      </c>
    </row>
    <row r="22" spans="2:8" x14ac:dyDescent="0.25">
      <c r="B22" s="54"/>
      <c r="C22" s="55" t="s">
        <v>164</v>
      </c>
      <c r="D22" s="56"/>
      <c r="E22" s="56"/>
      <c r="F22" s="56"/>
      <c r="G22" s="56"/>
      <c r="H22" s="56"/>
    </row>
    <row r="23" spans="2:8" x14ac:dyDescent="0.25">
      <c r="B23" s="58">
        <v>8</v>
      </c>
      <c r="C23" s="59" t="s">
        <v>165</v>
      </c>
      <c r="D23" s="61">
        <v>2.5000000000038845E-2</v>
      </c>
      <c r="E23" s="61">
        <v>2.4999999999787241E-2</v>
      </c>
      <c r="F23" s="61">
        <v>2.4999999999884476E-2</v>
      </c>
      <c r="G23" s="61">
        <v>2.4999999999714383E-2</v>
      </c>
      <c r="H23" s="61">
        <v>2.4999999999944917E-2</v>
      </c>
    </row>
    <row r="24" spans="2:8" ht="42.75" x14ac:dyDescent="0.25">
      <c r="B24" s="58" t="s">
        <v>166</v>
      </c>
      <c r="C24" s="59" t="s">
        <v>167</v>
      </c>
      <c r="D24" s="61">
        <v>0</v>
      </c>
      <c r="E24" s="61">
        <v>0</v>
      </c>
      <c r="F24" s="274">
        <v>0</v>
      </c>
      <c r="G24" s="274">
        <v>0</v>
      </c>
      <c r="H24" s="274">
        <v>0</v>
      </c>
    </row>
    <row r="25" spans="2:8" ht="28.5" x14ac:dyDescent="0.25">
      <c r="B25" s="58">
        <v>9</v>
      </c>
      <c r="C25" s="59" t="s">
        <v>168</v>
      </c>
      <c r="D25" s="61">
        <v>5.5550076166748725E-3</v>
      </c>
      <c r="E25" s="61">
        <v>9.5143806932543654E-4</v>
      </c>
      <c r="F25" s="61">
        <v>8.596280326812508E-4</v>
      </c>
      <c r="G25" s="61">
        <v>9.7182429470350946E-4</v>
      </c>
      <c r="H25" s="61">
        <v>1.0793305812006359E-3</v>
      </c>
    </row>
    <row r="26" spans="2:8" x14ac:dyDescent="0.25">
      <c r="B26" s="58" t="s">
        <v>169</v>
      </c>
      <c r="C26" s="59" t="s">
        <v>170</v>
      </c>
      <c r="D26" s="61">
        <v>0</v>
      </c>
      <c r="E26" s="61">
        <v>0</v>
      </c>
      <c r="F26" s="274">
        <v>0</v>
      </c>
      <c r="G26" s="274">
        <v>0</v>
      </c>
      <c r="H26" s="274">
        <v>0</v>
      </c>
    </row>
    <row r="27" spans="2:8" ht="28.5" x14ac:dyDescent="0.25">
      <c r="B27" s="58">
        <v>10</v>
      </c>
      <c r="C27" s="59" t="s">
        <v>171</v>
      </c>
      <c r="D27" s="61">
        <v>0</v>
      </c>
      <c r="E27" s="61">
        <v>0</v>
      </c>
      <c r="F27" s="274">
        <v>0</v>
      </c>
      <c r="G27" s="274">
        <v>0</v>
      </c>
      <c r="H27" s="274">
        <v>0</v>
      </c>
    </row>
    <row r="28" spans="2:8" ht="28.5" x14ac:dyDescent="0.25">
      <c r="B28" s="58" t="s">
        <v>172</v>
      </c>
      <c r="C28" s="59" t="s">
        <v>173</v>
      </c>
      <c r="D28" s="61">
        <v>0</v>
      </c>
      <c r="E28" s="61">
        <v>0</v>
      </c>
      <c r="F28" s="274">
        <v>0</v>
      </c>
      <c r="G28" s="274">
        <v>0</v>
      </c>
      <c r="H28" s="274">
        <v>0</v>
      </c>
    </row>
    <row r="29" spans="2:8" x14ac:dyDescent="0.25">
      <c r="B29" s="58">
        <v>11</v>
      </c>
      <c r="C29" s="59" t="s">
        <v>174</v>
      </c>
      <c r="D29" s="61">
        <v>3.055500761671372E-2</v>
      </c>
      <c r="E29" s="61">
        <v>2.595143806988635E-2</v>
      </c>
      <c r="F29" s="61">
        <v>2.5859628032565727E-2</v>
      </c>
      <c r="G29" s="61">
        <v>2.5971824294417894E-2</v>
      </c>
      <c r="H29" s="61">
        <v>2.6079330581145557E-2</v>
      </c>
    </row>
    <row r="30" spans="2:8" x14ac:dyDescent="0.25">
      <c r="B30" s="58" t="s">
        <v>175</v>
      </c>
      <c r="C30" s="59" t="s">
        <v>176</v>
      </c>
      <c r="D30" s="61">
        <v>0.110555</v>
      </c>
      <c r="E30" s="61">
        <v>0.105951</v>
      </c>
      <c r="F30" s="61">
        <v>0.10589999999999999</v>
      </c>
      <c r="G30" s="61">
        <v>0.106</v>
      </c>
      <c r="H30" s="61">
        <v>0.1061</v>
      </c>
    </row>
    <row r="31" spans="2:8" ht="28.5" x14ac:dyDescent="0.25">
      <c r="B31" s="58">
        <v>12</v>
      </c>
      <c r="C31" s="59" t="s">
        <v>177</v>
      </c>
      <c r="D31" s="61">
        <v>1.441614</v>
      </c>
      <c r="E31" s="61">
        <v>1.4282269999999999</v>
      </c>
      <c r="F31" s="61">
        <v>1.4218999999999997</v>
      </c>
      <c r="G31" s="61">
        <v>1.4094</v>
      </c>
      <c r="H31" s="61">
        <v>1.3505</v>
      </c>
    </row>
    <row r="32" spans="2:8" x14ac:dyDescent="0.25">
      <c r="B32" s="54"/>
      <c r="C32" s="55" t="s">
        <v>178</v>
      </c>
      <c r="D32" s="56"/>
      <c r="E32" s="56"/>
      <c r="F32" s="56"/>
      <c r="G32" s="56"/>
      <c r="H32" s="56"/>
    </row>
    <row r="33" spans="2:8" x14ac:dyDescent="0.25">
      <c r="B33" s="58">
        <v>13</v>
      </c>
      <c r="C33" s="59" t="s">
        <v>179</v>
      </c>
      <c r="D33" s="62">
        <v>128133.23806385</v>
      </c>
      <c r="E33" s="62">
        <v>117940.74405511</v>
      </c>
      <c r="F33" s="62">
        <v>118855.19801623</v>
      </c>
      <c r="G33" s="62">
        <v>423334.88058997999</v>
      </c>
      <c r="H33" s="62">
        <v>424873.54484622995</v>
      </c>
    </row>
    <row r="34" spans="2:8" x14ac:dyDescent="0.25">
      <c r="B34" s="58">
        <v>14</v>
      </c>
      <c r="C34" s="59" t="s">
        <v>180</v>
      </c>
      <c r="D34" s="61">
        <v>0.152838</v>
      </c>
      <c r="E34" s="61">
        <v>0.16529099999999999</v>
      </c>
      <c r="F34" s="61">
        <v>0.164074</v>
      </c>
      <c r="G34" s="61">
        <v>4.6192999999999998E-2</v>
      </c>
      <c r="H34" s="61">
        <v>4.5848E-2</v>
      </c>
    </row>
    <row r="35" spans="2:8" x14ac:dyDescent="0.25">
      <c r="B35" s="54"/>
      <c r="C35" s="55" t="s">
        <v>181</v>
      </c>
      <c r="D35" s="56"/>
      <c r="E35" s="56"/>
      <c r="F35" s="56"/>
      <c r="G35" s="56"/>
      <c r="H35" s="56"/>
    </row>
    <row r="36" spans="2:8" ht="42.75" x14ac:dyDescent="0.25">
      <c r="B36" s="63" t="s">
        <v>182</v>
      </c>
      <c r="C36" s="64" t="s">
        <v>183</v>
      </c>
      <c r="D36" s="61">
        <v>0</v>
      </c>
      <c r="E36" s="61">
        <v>0</v>
      </c>
      <c r="F36" s="61">
        <v>0</v>
      </c>
      <c r="G36" s="61">
        <v>0</v>
      </c>
      <c r="H36" s="61">
        <v>0</v>
      </c>
    </row>
    <row r="37" spans="2:8" ht="28.5" x14ac:dyDescent="0.25">
      <c r="B37" s="63" t="s">
        <v>184</v>
      </c>
      <c r="C37" s="64" t="s">
        <v>159</v>
      </c>
      <c r="D37" s="61">
        <v>0</v>
      </c>
      <c r="E37" s="61">
        <v>0</v>
      </c>
      <c r="F37" s="61">
        <v>0</v>
      </c>
      <c r="G37" s="61">
        <v>0</v>
      </c>
      <c r="H37" s="61">
        <v>0</v>
      </c>
    </row>
    <row r="38" spans="2:8" ht="28.5" x14ac:dyDescent="0.25">
      <c r="B38" s="63" t="s">
        <v>185</v>
      </c>
      <c r="C38" s="64" t="s">
        <v>186</v>
      </c>
      <c r="D38" s="61">
        <v>0.03</v>
      </c>
      <c r="E38" s="61">
        <v>0.03</v>
      </c>
      <c r="F38" s="61">
        <v>0.03</v>
      </c>
      <c r="G38" s="61">
        <v>0.03</v>
      </c>
      <c r="H38" s="61">
        <v>0.03</v>
      </c>
    </row>
    <row r="39" spans="2:8" x14ac:dyDescent="0.25">
      <c r="B39" s="54"/>
      <c r="C39" s="65" t="s">
        <v>187</v>
      </c>
      <c r="D39" s="66"/>
      <c r="E39" s="66"/>
      <c r="F39" s="66"/>
      <c r="G39" s="66"/>
      <c r="H39" s="66"/>
    </row>
    <row r="40" spans="2:8" x14ac:dyDescent="0.25">
      <c r="B40" s="63" t="s">
        <v>188</v>
      </c>
      <c r="C40" s="67" t="s">
        <v>189</v>
      </c>
      <c r="D40" s="68">
        <v>0</v>
      </c>
      <c r="E40" s="68">
        <v>0</v>
      </c>
      <c r="F40" s="68">
        <v>0</v>
      </c>
      <c r="G40" s="68">
        <v>0</v>
      </c>
      <c r="H40" s="68">
        <v>0</v>
      </c>
    </row>
    <row r="41" spans="2:8" x14ac:dyDescent="0.25">
      <c r="B41" s="63" t="s">
        <v>190</v>
      </c>
      <c r="C41" s="59" t="s">
        <v>191</v>
      </c>
      <c r="D41" s="61">
        <v>0.03</v>
      </c>
      <c r="E41" s="61">
        <v>0.03</v>
      </c>
      <c r="F41" s="61">
        <v>0.03</v>
      </c>
      <c r="G41" s="61">
        <v>0.03</v>
      </c>
      <c r="H41" s="61">
        <v>0.03</v>
      </c>
    </row>
    <row r="42" spans="2:8" x14ac:dyDescent="0.25">
      <c r="B42" s="54"/>
      <c r="C42" s="55" t="s">
        <v>192</v>
      </c>
      <c r="D42" s="56"/>
      <c r="E42" s="56"/>
      <c r="F42" s="56"/>
      <c r="G42" s="56"/>
      <c r="H42" s="56"/>
    </row>
    <row r="43" spans="2:8" ht="28.5" x14ac:dyDescent="0.25">
      <c r="B43" s="58">
        <v>15</v>
      </c>
      <c r="C43" s="59" t="s">
        <v>193</v>
      </c>
      <c r="D43" s="60">
        <v>36905.977180220005</v>
      </c>
      <c r="E43" s="60">
        <v>18680.692163659998</v>
      </c>
      <c r="F43" s="60">
        <v>18758.003391540002</v>
      </c>
      <c r="G43" s="60">
        <v>17163.390610030001</v>
      </c>
      <c r="H43" s="60">
        <v>18782.572805650001</v>
      </c>
    </row>
    <row r="44" spans="2:8" x14ac:dyDescent="0.25">
      <c r="B44" s="58" t="s">
        <v>194</v>
      </c>
      <c r="C44" s="59" t="s">
        <v>195</v>
      </c>
      <c r="D44" s="60">
        <v>26354.132163599999</v>
      </c>
      <c r="E44" s="60">
        <v>1663.00449456</v>
      </c>
      <c r="F44" s="60">
        <v>2046.0965025</v>
      </c>
      <c r="G44" s="60">
        <v>3309.0793514899997</v>
      </c>
      <c r="H44" s="60">
        <v>4121.4141353100003</v>
      </c>
    </row>
    <row r="45" spans="2:8" x14ac:dyDescent="0.25">
      <c r="B45" s="58" t="s">
        <v>196</v>
      </c>
      <c r="C45" s="59" t="s">
        <v>197</v>
      </c>
      <c r="D45" s="60">
        <v>28372.29796688</v>
      </c>
      <c r="E45" s="60">
        <v>12890.968444180002</v>
      </c>
      <c r="F45" s="60">
        <v>8003.3780505799996</v>
      </c>
      <c r="G45" s="60">
        <v>13956.069538040001</v>
      </c>
      <c r="H45" s="60">
        <v>13052.79403556</v>
      </c>
    </row>
    <row r="46" spans="2:8" x14ac:dyDescent="0.25">
      <c r="B46" s="58">
        <v>16</v>
      </c>
      <c r="C46" s="59" t="s">
        <v>198</v>
      </c>
      <c r="D46" s="60">
        <v>6588.5330408999998</v>
      </c>
      <c r="E46" s="60">
        <v>415.75112364</v>
      </c>
      <c r="F46" s="60">
        <v>511.52412562000001</v>
      </c>
      <c r="G46" s="60">
        <v>827.26983787000006</v>
      </c>
      <c r="H46" s="60">
        <v>1030.3535338300001</v>
      </c>
    </row>
    <row r="47" spans="2:8" x14ac:dyDescent="0.25">
      <c r="B47" s="58">
        <v>17</v>
      </c>
      <c r="C47" s="59" t="s">
        <v>199</v>
      </c>
      <c r="D47" s="61">
        <v>5.6014999999999997</v>
      </c>
      <c r="E47" s="61">
        <v>44.932400000000001</v>
      </c>
      <c r="F47" s="61">
        <v>36.6708</v>
      </c>
      <c r="G47" s="61">
        <v>20.747</v>
      </c>
      <c r="H47" s="61">
        <v>18.229299999999999</v>
      </c>
    </row>
    <row r="48" spans="2:8" x14ac:dyDescent="0.25">
      <c r="B48" s="54"/>
      <c r="C48" s="55" t="s">
        <v>200</v>
      </c>
      <c r="D48" s="56"/>
      <c r="E48" s="56"/>
      <c r="F48" s="56"/>
      <c r="G48" s="56"/>
      <c r="H48" s="56"/>
    </row>
    <row r="49" spans="2:8" x14ac:dyDescent="0.25">
      <c r="B49" s="58">
        <v>18</v>
      </c>
      <c r="C49" s="59" t="s">
        <v>201</v>
      </c>
      <c r="D49" s="60">
        <v>399810.93919300003</v>
      </c>
      <c r="E49" s="60">
        <v>304330.32436299999</v>
      </c>
      <c r="F49" s="60">
        <v>350242.09014300001</v>
      </c>
      <c r="G49" s="60">
        <v>354519.49030900002</v>
      </c>
      <c r="H49" s="60">
        <v>362796.333506</v>
      </c>
    </row>
    <row r="50" spans="2:8" x14ac:dyDescent="0.25">
      <c r="B50" s="58">
        <v>19</v>
      </c>
      <c r="C50" s="59" t="s">
        <v>202</v>
      </c>
      <c r="D50" s="60">
        <v>379919.87304600002</v>
      </c>
      <c r="E50" s="60">
        <v>377689.60285199998</v>
      </c>
      <c r="F50" s="60">
        <v>387781.35252399999</v>
      </c>
      <c r="G50" s="60">
        <v>381084.73550900002</v>
      </c>
      <c r="H50" s="60">
        <v>373680.26159800001</v>
      </c>
    </row>
    <row r="51" spans="2:8" x14ac:dyDescent="0.25">
      <c r="B51" s="58">
        <v>20</v>
      </c>
      <c r="C51" s="59" t="s">
        <v>203</v>
      </c>
      <c r="D51" s="61">
        <v>1.0523560000000001</v>
      </c>
      <c r="E51" s="61">
        <v>0.80576800000000004</v>
      </c>
      <c r="F51" s="61">
        <v>0.90319499999999997</v>
      </c>
      <c r="G51" s="61">
        <v>0.93028999999999995</v>
      </c>
      <c r="H51" s="61">
        <v>0.97087400000000001</v>
      </c>
    </row>
  </sheetData>
  <sheetProtection algorithmName="SHA-512" hashValue="LDjADQPrqCBsyuy6yAGTh/qjwjyPoCi/3R5OZFOY+QlPuWWWVxkJNQigPFkCt+jIweyxwP0FiHOAAGWEB4rYdQ==" saltValue="Kkj3iZXlwl9Y+teonYm0QQ==" spinCount="100000" sheet="1" objects="1" scenarios="1"/>
  <mergeCells count="1">
    <mergeCell ref="B2:H2"/>
  </mergeCells>
  <pageMargins left="0.70866141732283472" right="0.70866141732283472" top="0.74803149606299213" bottom="0.74803149606299213" header="0.31496062992125984" footer="0.31496062992125984"/>
  <pageSetup scale="5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ED0022-7523-4860-808D-E7F81DDE509D}">
  <sheetPr>
    <tabColor theme="5" tint="-0.499984740745262"/>
    <pageSetUpPr fitToPage="1"/>
  </sheetPr>
  <dimension ref="A1:F35"/>
  <sheetViews>
    <sheetView showGridLines="0" workbookViewId="0"/>
  </sheetViews>
  <sheetFormatPr defaultRowHeight="15" x14ac:dyDescent="0.25"/>
  <cols>
    <col min="1" max="1" width="9.140625" style="34"/>
    <col min="2" max="2" width="6.85546875" style="34" bestFit="1" customWidth="1"/>
    <col min="3" max="3" width="42.28515625" style="37" bestFit="1" customWidth="1"/>
    <col min="4" max="4" width="10.140625" style="163" bestFit="1" customWidth="1"/>
    <col min="5" max="5" width="10.140625" style="164" customWidth="1"/>
    <col min="6" max="6" width="28.28515625" style="164" bestFit="1" customWidth="1"/>
    <col min="7" max="16384" width="9.140625" style="34"/>
  </cols>
  <sheetData>
    <row r="1" spans="1:6" ht="15.75" thickBot="1" x14ac:dyDescent="0.3">
      <c r="A1" s="41"/>
    </row>
    <row r="2" spans="1:6" ht="18.75" customHeight="1" thickBot="1" x14ac:dyDescent="0.3">
      <c r="B2" s="300" t="s">
        <v>326</v>
      </c>
      <c r="C2" s="301"/>
      <c r="D2" s="301"/>
      <c r="E2" s="301"/>
      <c r="F2" s="302"/>
    </row>
    <row r="3" spans="1:6" x14ac:dyDescent="0.25">
      <c r="B3" s="44" t="s">
        <v>632</v>
      </c>
      <c r="C3" s="165"/>
      <c r="D3" s="166"/>
      <c r="E3" s="167"/>
      <c r="F3" s="34"/>
    </row>
    <row r="4" spans="1:6" x14ac:dyDescent="0.25">
      <c r="B4" s="35"/>
      <c r="C4" s="165"/>
      <c r="D4" s="166"/>
      <c r="E4" s="167"/>
      <c r="F4" s="167"/>
    </row>
    <row r="5" spans="1:6" ht="30.75" customHeight="1" x14ac:dyDescent="0.25">
      <c r="A5" s="39"/>
      <c r="B5" s="303"/>
      <c r="C5" s="304"/>
      <c r="D5" s="307" t="s">
        <v>327</v>
      </c>
      <c r="E5" s="307"/>
      <c r="F5" s="168" t="s">
        <v>328</v>
      </c>
    </row>
    <row r="6" spans="1:6" x14ac:dyDescent="0.25">
      <c r="A6" s="39"/>
      <c r="B6" s="303"/>
      <c r="C6" s="304"/>
      <c r="D6" s="169" t="s">
        <v>128</v>
      </c>
      <c r="E6" s="168" t="s">
        <v>130</v>
      </c>
      <c r="F6" s="168" t="s">
        <v>129</v>
      </c>
    </row>
    <row r="7" spans="1:6" x14ac:dyDescent="0.25">
      <c r="A7" s="39"/>
      <c r="B7" s="305"/>
      <c r="C7" s="306"/>
      <c r="D7" s="293">
        <f>Index!$C$2</f>
        <v>45565</v>
      </c>
      <c r="E7" s="294">
        <f>EOMONTH(D7,-3)</f>
        <v>45473</v>
      </c>
      <c r="F7" s="293">
        <f>Index!$C$2</f>
        <v>45565</v>
      </c>
    </row>
    <row r="8" spans="1:6" x14ac:dyDescent="0.25">
      <c r="A8" s="39"/>
      <c r="B8" s="168">
        <v>1</v>
      </c>
      <c r="C8" s="170" t="s">
        <v>329</v>
      </c>
      <c r="D8" s="171">
        <v>7297.2009353200001</v>
      </c>
      <c r="E8" s="171">
        <v>7352.3121402500001</v>
      </c>
      <c r="F8" s="171">
        <v>583.77607482560006</v>
      </c>
    </row>
    <row r="9" spans="1:6" x14ac:dyDescent="0.25">
      <c r="A9" s="39"/>
      <c r="B9" s="172">
        <v>2</v>
      </c>
      <c r="C9" s="173" t="s">
        <v>330</v>
      </c>
      <c r="D9" s="171">
        <v>7297.2009353200001</v>
      </c>
      <c r="E9" s="171">
        <v>7352.3121402500001</v>
      </c>
      <c r="F9" s="171">
        <v>583.77607482560006</v>
      </c>
    </row>
    <row r="10" spans="1:6" ht="30" x14ac:dyDescent="0.25">
      <c r="A10" s="39"/>
      <c r="B10" s="174">
        <v>3</v>
      </c>
      <c r="C10" s="175" t="s">
        <v>331</v>
      </c>
      <c r="D10" s="171">
        <v>0</v>
      </c>
      <c r="E10" s="171">
        <v>0</v>
      </c>
      <c r="F10" s="171">
        <v>0</v>
      </c>
    </row>
    <row r="11" spans="1:6" x14ac:dyDescent="0.25">
      <c r="A11" s="39"/>
      <c r="B11" s="172">
        <v>4</v>
      </c>
      <c r="C11" s="173" t="s">
        <v>332</v>
      </c>
      <c r="D11" s="171">
        <v>0</v>
      </c>
      <c r="E11" s="171">
        <v>0</v>
      </c>
      <c r="F11" s="171">
        <v>0</v>
      </c>
    </row>
    <row r="12" spans="1:6" ht="30" x14ac:dyDescent="0.25">
      <c r="A12" s="39"/>
      <c r="B12" s="172" t="s">
        <v>333</v>
      </c>
      <c r="C12" s="173" t="s">
        <v>334</v>
      </c>
      <c r="D12" s="171">
        <v>0</v>
      </c>
      <c r="E12" s="171">
        <v>0</v>
      </c>
      <c r="F12" s="171">
        <v>0</v>
      </c>
    </row>
    <row r="13" spans="1:6" ht="30" x14ac:dyDescent="0.25">
      <c r="A13" s="39"/>
      <c r="B13" s="172">
        <v>5</v>
      </c>
      <c r="C13" s="173" t="s">
        <v>335</v>
      </c>
      <c r="D13" s="171">
        <v>0</v>
      </c>
      <c r="E13" s="171">
        <v>0</v>
      </c>
      <c r="F13" s="171">
        <v>0</v>
      </c>
    </row>
    <row r="14" spans="1:6" x14ac:dyDescent="0.25">
      <c r="A14" s="39"/>
      <c r="B14" s="168">
        <v>6</v>
      </c>
      <c r="C14" s="170" t="s">
        <v>336</v>
      </c>
      <c r="D14" s="171">
        <v>0</v>
      </c>
      <c r="E14" s="171">
        <v>0</v>
      </c>
      <c r="F14" s="171">
        <v>0</v>
      </c>
    </row>
    <row r="15" spans="1:6" x14ac:dyDescent="0.25">
      <c r="A15" s="39"/>
      <c r="B15" s="172">
        <v>7</v>
      </c>
      <c r="C15" s="173" t="s">
        <v>330</v>
      </c>
      <c r="D15" s="171">
        <v>0</v>
      </c>
      <c r="E15" s="171">
        <v>0</v>
      </c>
      <c r="F15" s="171">
        <v>0</v>
      </c>
    </row>
    <row r="16" spans="1:6" x14ac:dyDescent="0.25">
      <c r="A16" s="39"/>
      <c r="B16" s="172">
        <v>8</v>
      </c>
      <c r="C16" s="173" t="s">
        <v>337</v>
      </c>
      <c r="D16" s="171">
        <v>0</v>
      </c>
      <c r="E16" s="171">
        <v>0</v>
      </c>
      <c r="F16" s="171">
        <v>0</v>
      </c>
    </row>
    <row r="17" spans="1:6" x14ac:dyDescent="0.25">
      <c r="A17" s="39"/>
      <c r="B17" s="172" t="s">
        <v>166</v>
      </c>
      <c r="C17" s="173" t="s">
        <v>338</v>
      </c>
      <c r="D17" s="171">
        <v>0</v>
      </c>
      <c r="E17" s="171">
        <v>0</v>
      </c>
      <c r="F17" s="171">
        <v>0</v>
      </c>
    </row>
    <row r="18" spans="1:6" x14ac:dyDescent="0.25">
      <c r="A18" s="39"/>
      <c r="B18" s="172" t="s">
        <v>339</v>
      </c>
      <c r="C18" s="173" t="s">
        <v>340</v>
      </c>
      <c r="D18" s="171">
        <v>0</v>
      </c>
      <c r="E18" s="171">
        <v>0</v>
      </c>
      <c r="F18" s="171">
        <v>0</v>
      </c>
    </row>
    <row r="19" spans="1:6" x14ac:dyDescent="0.25">
      <c r="A19" s="39"/>
      <c r="B19" s="172">
        <v>9</v>
      </c>
      <c r="C19" s="173" t="s">
        <v>341</v>
      </c>
      <c r="D19" s="171">
        <v>0</v>
      </c>
      <c r="E19" s="171">
        <v>0</v>
      </c>
      <c r="F19" s="171">
        <v>0</v>
      </c>
    </row>
    <row r="20" spans="1:6" x14ac:dyDescent="0.25">
      <c r="A20" s="39"/>
      <c r="B20" s="168">
        <v>15</v>
      </c>
      <c r="C20" s="170" t="s">
        <v>342</v>
      </c>
      <c r="D20" s="171">
        <v>0</v>
      </c>
      <c r="E20" s="171">
        <v>0</v>
      </c>
      <c r="F20" s="171">
        <v>0</v>
      </c>
    </row>
    <row r="21" spans="1:6" ht="30" x14ac:dyDescent="0.25">
      <c r="A21" s="39"/>
      <c r="B21" s="168">
        <v>16</v>
      </c>
      <c r="C21" s="170" t="s">
        <v>343</v>
      </c>
      <c r="D21" s="171">
        <v>0</v>
      </c>
      <c r="E21" s="171">
        <v>0</v>
      </c>
      <c r="F21" s="171">
        <v>0</v>
      </c>
    </row>
    <row r="22" spans="1:6" x14ac:dyDescent="0.25">
      <c r="A22" s="39"/>
      <c r="B22" s="172">
        <v>17</v>
      </c>
      <c r="C22" s="173" t="s">
        <v>344</v>
      </c>
      <c r="D22" s="171">
        <v>0</v>
      </c>
      <c r="E22" s="171">
        <v>0</v>
      </c>
      <c r="F22" s="176">
        <v>0</v>
      </c>
    </row>
    <row r="23" spans="1:6" x14ac:dyDescent="0.25">
      <c r="A23" s="39"/>
      <c r="B23" s="172">
        <v>18</v>
      </c>
      <c r="C23" s="173" t="s">
        <v>345</v>
      </c>
      <c r="D23" s="171">
        <v>0</v>
      </c>
      <c r="E23" s="171">
        <v>0</v>
      </c>
      <c r="F23" s="176">
        <v>0</v>
      </c>
    </row>
    <row r="24" spans="1:6" x14ac:dyDescent="0.25">
      <c r="A24" s="39"/>
      <c r="B24" s="172">
        <v>19</v>
      </c>
      <c r="C24" s="173" t="s">
        <v>346</v>
      </c>
      <c r="D24" s="171">
        <v>0</v>
      </c>
      <c r="E24" s="171">
        <v>0</v>
      </c>
      <c r="F24" s="176">
        <v>0</v>
      </c>
    </row>
    <row r="25" spans="1:6" x14ac:dyDescent="0.25">
      <c r="A25" s="39"/>
      <c r="B25" s="172" t="s">
        <v>347</v>
      </c>
      <c r="C25" s="173" t="s">
        <v>348</v>
      </c>
      <c r="D25" s="171">
        <v>0</v>
      </c>
      <c r="E25" s="171">
        <v>0</v>
      </c>
      <c r="F25" s="176">
        <v>0</v>
      </c>
    </row>
    <row r="26" spans="1:6" ht="30" x14ac:dyDescent="0.25">
      <c r="A26" s="39"/>
      <c r="B26" s="168">
        <v>20</v>
      </c>
      <c r="C26" s="170" t="s">
        <v>349</v>
      </c>
      <c r="D26" s="171">
        <v>0</v>
      </c>
      <c r="E26" s="171">
        <v>0</v>
      </c>
      <c r="F26" s="171">
        <v>0</v>
      </c>
    </row>
    <row r="27" spans="1:6" x14ac:dyDescent="0.25">
      <c r="A27" s="39"/>
      <c r="B27" s="172">
        <v>21</v>
      </c>
      <c r="C27" s="173" t="s">
        <v>330</v>
      </c>
      <c r="D27" s="171">
        <v>0</v>
      </c>
      <c r="E27" s="171">
        <v>0</v>
      </c>
      <c r="F27" s="171">
        <v>0</v>
      </c>
    </row>
    <row r="28" spans="1:6" x14ac:dyDescent="0.25">
      <c r="A28" s="39"/>
      <c r="B28" s="172">
        <v>22</v>
      </c>
      <c r="C28" s="173" t="s">
        <v>350</v>
      </c>
      <c r="D28" s="171">
        <v>0</v>
      </c>
      <c r="E28" s="171">
        <v>0</v>
      </c>
      <c r="F28" s="171">
        <v>0</v>
      </c>
    </row>
    <row r="29" spans="1:6" x14ac:dyDescent="0.25">
      <c r="A29" s="39"/>
      <c r="B29" s="172" t="s">
        <v>351</v>
      </c>
      <c r="C29" s="177" t="s">
        <v>352</v>
      </c>
      <c r="D29" s="171">
        <v>0</v>
      </c>
      <c r="E29" s="171">
        <v>0</v>
      </c>
      <c r="F29" s="171">
        <v>0</v>
      </c>
    </row>
    <row r="30" spans="1:6" x14ac:dyDescent="0.25">
      <c r="A30" s="39"/>
      <c r="B30" s="172">
        <v>23</v>
      </c>
      <c r="C30" s="177" t="s">
        <v>353</v>
      </c>
      <c r="D30" s="171">
        <v>5573.1353654599998</v>
      </c>
      <c r="E30" s="171">
        <v>5573.1353654599998</v>
      </c>
      <c r="F30" s="171">
        <v>445.8508292368</v>
      </c>
    </row>
    <row r="31" spans="1:6" x14ac:dyDescent="0.25">
      <c r="A31" s="39"/>
      <c r="B31" s="172" t="s">
        <v>354</v>
      </c>
      <c r="C31" s="173" t="s">
        <v>355</v>
      </c>
      <c r="D31" s="171">
        <v>0</v>
      </c>
      <c r="E31" s="171">
        <v>0</v>
      </c>
      <c r="F31" s="171">
        <v>0</v>
      </c>
    </row>
    <row r="32" spans="1:6" x14ac:dyDescent="0.25">
      <c r="A32" s="39"/>
      <c r="B32" s="172" t="s">
        <v>356</v>
      </c>
      <c r="C32" s="173" t="s">
        <v>357</v>
      </c>
      <c r="D32" s="171">
        <v>5573.1353654599998</v>
      </c>
      <c r="E32" s="171">
        <v>5573.1353654599998</v>
      </c>
      <c r="F32" s="171">
        <v>445.8508292368</v>
      </c>
    </row>
    <row r="33" spans="1:6" x14ac:dyDescent="0.25">
      <c r="A33" s="39"/>
      <c r="B33" s="172" t="s">
        <v>358</v>
      </c>
      <c r="C33" s="173" t="s">
        <v>359</v>
      </c>
      <c r="D33" s="171">
        <v>0</v>
      </c>
      <c r="E33" s="171">
        <v>0</v>
      </c>
      <c r="F33" s="171">
        <v>0</v>
      </c>
    </row>
    <row r="34" spans="1:6" ht="45" x14ac:dyDescent="0.25">
      <c r="A34" s="39"/>
      <c r="B34" s="178">
        <v>24</v>
      </c>
      <c r="C34" s="179" t="s">
        <v>360</v>
      </c>
      <c r="D34" s="171">
        <v>0</v>
      </c>
      <c r="E34" s="171">
        <v>0</v>
      </c>
      <c r="F34" s="171">
        <v>0</v>
      </c>
    </row>
    <row r="35" spans="1:6" x14ac:dyDescent="0.25">
      <c r="A35" s="39"/>
      <c r="B35" s="178">
        <v>29</v>
      </c>
      <c r="C35" s="179" t="s">
        <v>136</v>
      </c>
      <c r="D35" s="171">
        <v>12870.33630078</v>
      </c>
      <c r="E35" s="171">
        <v>12925.447505709999</v>
      </c>
      <c r="F35" s="171">
        <v>1029.6269040624002</v>
      </c>
    </row>
  </sheetData>
  <sheetProtection algorithmName="SHA-512" hashValue="cFVvxGS8e6urwAamBTIohJXqsPj3SQFnvSeMmhzsu6FgFl2ZoFqT1dGeh7eHgrkvKiyEhhZ3UjWkyStAkwKq8g==" saltValue="T0dxx4ZDRLO4I1auiOCfmA==" spinCount="100000" sheet="1" objects="1" scenarios="1"/>
  <mergeCells count="3">
    <mergeCell ref="B2:F2"/>
    <mergeCell ref="B5:C7"/>
    <mergeCell ref="D5:E5"/>
  </mergeCells>
  <pageMargins left="0.70866141732283472" right="0.70866141732283472" top="0.74803149606299213" bottom="0.74803149606299213" header="0.31496062992125984" footer="0.31496062992125984"/>
  <pageSetup scale="94" orientation="portrait" r:id="rId1"/>
  <ignoredErrors>
    <ignoredError sqref="E7" formula="1"/>
  </ignoredError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E5D1E6-FE75-4654-AA7C-E6E4B731A206}">
  <sheetPr>
    <tabColor theme="5" tint="-0.499984740745262"/>
    <pageSetUpPr fitToPage="1"/>
  </sheetPr>
  <dimension ref="A1:G127"/>
  <sheetViews>
    <sheetView showGridLines="0" zoomScale="80" zoomScaleNormal="80" workbookViewId="0"/>
  </sheetViews>
  <sheetFormatPr defaultColWidth="8.7109375" defaultRowHeight="14.25" x14ac:dyDescent="0.2"/>
  <cols>
    <col min="1" max="1" width="10.42578125" style="1" customWidth="1"/>
    <col min="2" max="2" width="15.7109375" style="2" bestFit="1" customWidth="1"/>
    <col min="3" max="3" width="105" style="3" customWidth="1"/>
    <col min="4" max="4" width="22.42578125" style="1" customWidth="1"/>
    <col min="5" max="5" width="32.42578125" style="3" customWidth="1"/>
    <col min="6" max="6" width="8.7109375" style="1"/>
    <col min="7" max="7" width="19.42578125" style="1" customWidth="1"/>
    <col min="8" max="16384" width="8.7109375" style="1"/>
  </cols>
  <sheetData>
    <row r="1" spans="1:6" ht="15" thickBot="1" x14ac:dyDescent="0.25"/>
    <row r="2" spans="1:6" s="5" customFormat="1" ht="41.25" customHeight="1" thickBot="1" x14ac:dyDescent="0.3">
      <c r="A2" s="4"/>
      <c r="B2" s="324" t="s">
        <v>0</v>
      </c>
      <c r="C2" s="325"/>
      <c r="D2" s="325"/>
      <c r="E2" s="326"/>
      <c r="F2" s="4"/>
    </row>
    <row r="3" spans="1:6" ht="16.5" customHeight="1" thickBot="1" x14ac:dyDescent="0.25">
      <c r="B3" s="269" t="s">
        <v>633</v>
      </c>
      <c r="C3" s="7"/>
      <c r="D3" s="7"/>
    </row>
    <row r="4" spans="1:6" ht="15" thickBot="1" x14ac:dyDescent="0.25">
      <c r="B4" s="6"/>
      <c r="C4" s="7"/>
      <c r="D4" s="8" t="s">
        <v>1</v>
      </c>
      <c r="E4" s="9" t="s">
        <v>2</v>
      </c>
    </row>
    <row r="5" spans="1:6" ht="63" customHeight="1" thickBot="1" x14ac:dyDescent="0.25">
      <c r="D5" s="10" t="s">
        <v>3</v>
      </c>
      <c r="E5" s="11" t="s">
        <v>4</v>
      </c>
    </row>
    <row r="6" spans="1:6" ht="15" thickBot="1" x14ac:dyDescent="0.25">
      <c r="A6" s="12"/>
      <c r="B6" s="308" t="s">
        <v>5</v>
      </c>
      <c r="C6" s="309"/>
      <c r="D6" s="309"/>
      <c r="E6" s="310"/>
    </row>
    <row r="7" spans="1:6" x14ac:dyDescent="0.2">
      <c r="B7" s="13">
        <v>1</v>
      </c>
      <c r="C7" s="14" t="s">
        <v>6</v>
      </c>
      <c r="D7" s="15">
        <v>3782.9183062500001</v>
      </c>
      <c r="E7" s="268" t="s">
        <v>576</v>
      </c>
    </row>
    <row r="8" spans="1:6" x14ac:dyDescent="0.2">
      <c r="B8" s="16"/>
      <c r="C8" s="17" t="s">
        <v>626</v>
      </c>
      <c r="D8" s="15">
        <v>3000</v>
      </c>
      <c r="E8" s="268" t="s">
        <v>628</v>
      </c>
    </row>
    <row r="9" spans="1:6" x14ac:dyDescent="0.2">
      <c r="B9" s="16"/>
      <c r="C9" s="17" t="s">
        <v>627</v>
      </c>
      <c r="D9" s="15">
        <v>782.91830625</v>
      </c>
      <c r="E9" s="268" t="s">
        <v>628</v>
      </c>
    </row>
    <row r="10" spans="1:6" x14ac:dyDescent="0.2">
      <c r="B10" s="16">
        <v>2</v>
      </c>
      <c r="C10" s="17" t="s">
        <v>7</v>
      </c>
      <c r="D10" s="15">
        <v>14115.790482500001</v>
      </c>
      <c r="E10" s="268" t="s">
        <v>577</v>
      </c>
    </row>
    <row r="11" spans="1:6" ht="15.6" customHeight="1" x14ac:dyDescent="0.2">
      <c r="B11" s="16">
        <v>3</v>
      </c>
      <c r="C11" s="17" t="s">
        <v>8</v>
      </c>
      <c r="D11" s="15">
        <v>1807.91767005</v>
      </c>
      <c r="E11" s="268" t="s">
        <v>578</v>
      </c>
    </row>
    <row r="12" spans="1:6" x14ac:dyDescent="0.2">
      <c r="B12" s="16" t="s">
        <v>9</v>
      </c>
      <c r="C12" s="17" t="s">
        <v>10</v>
      </c>
      <c r="D12" s="15">
        <v>0</v>
      </c>
      <c r="E12" s="268" t="s">
        <v>579</v>
      </c>
    </row>
    <row r="13" spans="1:6" ht="28.5" x14ac:dyDescent="0.2">
      <c r="B13" s="16">
        <v>4</v>
      </c>
      <c r="C13" s="17" t="s">
        <v>11</v>
      </c>
      <c r="D13" s="15">
        <v>0</v>
      </c>
      <c r="E13" s="268" t="s">
        <v>580</v>
      </c>
    </row>
    <row r="14" spans="1:6" x14ac:dyDescent="0.2">
      <c r="B14" s="16">
        <v>5</v>
      </c>
      <c r="C14" s="17" t="s">
        <v>12</v>
      </c>
      <c r="D14" s="15">
        <v>0</v>
      </c>
      <c r="E14" s="268" t="s">
        <v>581</v>
      </c>
    </row>
    <row r="15" spans="1:6" x14ac:dyDescent="0.2">
      <c r="B15" s="16" t="s">
        <v>13</v>
      </c>
      <c r="C15" s="17" t="s">
        <v>14</v>
      </c>
      <c r="D15" s="15">
        <v>0</v>
      </c>
      <c r="E15" s="268" t="s">
        <v>582</v>
      </c>
    </row>
    <row r="16" spans="1:6" ht="15" thickBot="1" x14ac:dyDescent="0.25">
      <c r="A16" s="18"/>
      <c r="B16" s="19">
        <v>6</v>
      </c>
      <c r="C16" s="20" t="s">
        <v>15</v>
      </c>
      <c r="D16" s="15">
        <v>19706.626458799998</v>
      </c>
      <c r="E16" s="268">
        <v>0</v>
      </c>
    </row>
    <row r="17" spans="2:5" ht="15" thickBot="1" x14ac:dyDescent="0.25">
      <c r="B17" s="308" t="s">
        <v>16</v>
      </c>
      <c r="C17" s="309"/>
      <c r="D17" s="309"/>
      <c r="E17" s="310"/>
    </row>
    <row r="18" spans="2:5" x14ac:dyDescent="0.2">
      <c r="B18" s="16">
        <v>7</v>
      </c>
      <c r="C18" s="17" t="s">
        <v>17</v>
      </c>
      <c r="D18" s="21">
        <v>-27.777790059999997</v>
      </c>
      <c r="E18" s="268" t="s">
        <v>583</v>
      </c>
    </row>
    <row r="19" spans="2:5" x14ac:dyDescent="0.2">
      <c r="B19" s="16">
        <v>8</v>
      </c>
      <c r="C19" s="17" t="s">
        <v>18</v>
      </c>
      <c r="D19" s="21">
        <v>-2.8483155400000002</v>
      </c>
      <c r="E19" s="268" t="s">
        <v>584</v>
      </c>
    </row>
    <row r="20" spans="2:5" x14ac:dyDescent="0.2">
      <c r="B20" s="16">
        <v>9</v>
      </c>
      <c r="C20" s="17" t="s">
        <v>19</v>
      </c>
      <c r="D20" s="21">
        <v>0</v>
      </c>
      <c r="E20" s="268">
        <v>0</v>
      </c>
    </row>
    <row r="21" spans="2:5" ht="28.5" x14ac:dyDescent="0.2">
      <c r="B21" s="16">
        <v>10</v>
      </c>
      <c r="C21" s="17" t="s">
        <v>20</v>
      </c>
      <c r="D21" s="21">
        <v>0</v>
      </c>
      <c r="E21" s="268" t="s">
        <v>585</v>
      </c>
    </row>
    <row r="22" spans="2:5" x14ac:dyDescent="0.2">
      <c r="B22" s="16">
        <v>11</v>
      </c>
      <c r="C22" s="17" t="s">
        <v>21</v>
      </c>
      <c r="D22" s="21">
        <v>0</v>
      </c>
      <c r="E22" s="268" t="s">
        <v>586</v>
      </c>
    </row>
    <row r="23" spans="2:5" x14ac:dyDescent="0.2">
      <c r="B23" s="16">
        <v>12</v>
      </c>
      <c r="C23" s="17" t="s">
        <v>22</v>
      </c>
      <c r="D23" s="21">
        <v>0</v>
      </c>
      <c r="E23" s="268" t="s">
        <v>587</v>
      </c>
    </row>
    <row r="24" spans="2:5" x14ac:dyDescent="0.2">
      <c r="B24" s="16">
        <v>13</v>
      </c>
      <c r="C24" s="17" t="s">
        <v>23</v>
      </c>
      <c r="D24" s="21">
        <v>0</v>
      </c>
      <c r="E24" s="268" t="s">
        <v>588</v>
      </c>
    </row>
    <row r="25" spans="2:5" x14ac:dyDescent="0.2">
      <c r="B25" s="16">
        <v>14</v>
      </c>
      <c r="C25" s="17" t="s">
        <v>24</v>
      </c>
      <c r="D25" s="21">
        <v>0</v>
      </c>
      <c r="E25" s="268" t="s">
        <v>589</v>
      </c>
    </row>
    <row r="26" spans="2:5" x14ac:dyDescent="0.2">
      <c r="B26" s="16">
        <v>15</v>
      </c>
      <c r="C26" s="17" t="s">
        <v>25</v>
      </c>
      <c r="D26" s="21">
        <v>0</v>
      </c>
      <c r="E26" s="268" t="s">
        <v>590</v>
      </c>
    </row>
    <row r="27" spans="2:5" x14ac:dyDescent="0.2">
      <c r="B27" s="16">
        <v>16</v>
      </c>
      <c r="C27" s="17" t="s">
        <v>26</v>
      </c>
      <c r="D27" s="21">
        <v>0</v>
      </c>
      <c r="E27" s="268" t="s">
        <v>591</v>
      </c>
    </row>
    <row r="28" spans="2:5" ht="42.75" x14ac:dyDescent="0.2">
      <c r="B28" s="16">
        <v>17</v>
      </c>
      <c r="C28" s="17" t="s">
        <v>27</v>
      </c>
      <c r="D28" s="21">
        <v>0</v>
      </c>
      <c r="E28" s="268" t="s">
        <v>592</v>
      </c>
    </row>
    <row r="29" spans="2:5" ht="42.75" x14ac:dyDescent="0.2">
      <c r="B29" s="16">
        <v>18</v>
      </c>
      <c r="C29" s="17" t="s">
        <v>28</v>
      </c>
      <c r="D29" s="21">
        <v>0</v>
      </c>
      <c r="E29" s="268" t="s">
        <v>593</v>
      </c>
    </row>
    <row r="30" spans="2:5" ht="42.75" x14ac:dyDescent="0.2">
      <c r="B30" s="16">
        <v>19</v>
      </c>
      <c r="C30" s="17" t="s">
        <v>29</v>
      </c>
      <c r="D30" s="21">
        <v>0</v>
      </c>
      <c r="E30" s="268" t="s">
        <v>594</v>
      </c>
    </row>
    <row r="31" spans="2:5" x14ac:dyDescent="0.2">
      <c r="B31" s="16">
        <v>20</v>
      </c>
      <c r="C31" s="17" t="s">
        <v>30</v>
      </c>
      <c r="D31" s="21">
        <v>0</v>
      </c>
      <c r="E31" s="268">
        <v>0</v>
      </c>
    </row>
    <row r="32" spans="2:5" ht="28.5" x14ac:dyDescent="0.2">
      <c r="B32" s="16" t="s">
        <v>31</v>
      </c>
      <c r="C32" s="17" t="s">
        <v>32</v>
      </c>
      <c r="D32" s="21">
        <v>0</v>
      </c>
      <c r="E32" s="268" t="s">
        <v>512</v>
      </c>
    </row>
    <row r="33" spans="1:5" x14ac:dyDescent="0.2">
      <c r="B33" s="16" t="s">
        <v>33</v>
      </c>
      <c r="C33" s="17" t="s">
        <v>34</v>
      </c>
      <c r="D33" s="21">
        <v>0</v>
      </c>
      <c r="E33" s="268" t="s">
        <v>512</v>
      </c>
    </row>
    <row r="34" spans="1:5" x14ac:dyDescent="0.2">
      <c r="B34" s="16" t="s">
        <v>35</v>
      </c>
      <c r="C34" s="17" t="s">
        <v>36</v>
      </c>
      <c r="D34" s="21">
        <v>0</v>
      </c>
      <c r="E34" s="268" t="s">
        <v>512</v>
      </c>
    </row>
    <row r="35" spans="1:5" x14ac:dyDescent="0.2">
      <c r="B35" s="16" t="s">
        <v>37</v>
      </c>
      <c r="C35" s="17" t="s">
        <v>38</v>
      </c>
      <c r="D35" s="21">
        <v>0</v>
      </c>
      <c r="E35" s="268" t="s">
        <v>512</v>
      </c>
    </row>
    <row r="36" spans="1:5" ht="28.5" x14ac:dyDescent="0.2">
      <c r="B36" s="16">
        <v>21</v>
      </c>
      <c r="C36" s="17" t="s">
        <v>39</v>
      </c>
      <c r="D36" s="21">
        <v>0</v>
      </c>
      <c r="E36" s="268" t="s">
        <v>595</v>
      </c>
    </row>
    <row r="37" spans="1:5" x14ac:dyDescent="0.2">
      <c r="B37" s="16">
        <v>22</v>
      </c>
      <c r="C37" s="17" t="s">
        <v>40</v>
      </c>
      <c r="D37" s="21">
        <v>0</v>
      </c>
      <c r="E37" s="268" t="s">
        <v>596</v>
      </c>
    </row>
    <row r="38" spans="1:5" ht="28.5" x14ac:dyDescent="0.2">
      <c r="B38" s="16">
        <v>23</v>
      </c>
      <c r="C38" s="17" t="s">
        <v>41</v>
      </c>
      <c r="D38" s="21">
        <v>0</v>
      </c>
      <c r="E38" s="268" t="s">
        <v>597</v>
      </c>
    </row>
    <row r="39" spans="1:5" ht="15" x14ac:dyDescent="0.2">
      <c r="B39" s="16">
        <v>24</v>
      </c>
      <c r="C39" s="22" t="s">
        <v>30</v>
      </c>
      <c r="D39" s="21">
        <v>0</v>
      </c>
      <c r="E39" s="268">
        <v>0</v>
      </c>
    </row>
    <row r="40" spans="1:5" ht="28.5" x14ac:dyDescent="0.2">
      <c r="B40" s="16">
        <v>25</v>
      </c>
      <c r="C40" s="17" t="s">
        <v>42</v>
      </c>
      <c r="D40" s="21">
        <v>0</v>
      </c>
      <c r="E40" s="268" t="s">
        <v>595</v>
      </c>
    </row>
    <row r="41" spans="1:5" x14ac:dyDescent="0.2">
      <c r="B41" s="16" t="s">
        <v>43</v>
      </c>
      <c r="C41" s="17" t="s">
        <v>44</v>
      </c>
      <c r="D41" s="21">
        <v>0</v>
      </c>
      <c r="E41" s="268" t="s">
        <v>512</v>
      </c>
    </row>
    <row r="42" spans="1:5" ht="42.75" x14ac:dyDescent="0.2">
      <c r="B42" s="16" t="s">
        <v>45</v>
      </c>
      <c r="C42" s="17" t="s">
        <v>46</v>
      </c>
      <c r="D42" s="21">
        <v>0</v>
      </c>
      <c r="E42" s="268" t="s">
        <v>512</v>
      </c>
    </row>
    <row r="43" spans="1:5" ht="28.5" x14ac:dyDescent="0.2">
      <c r="B43" s="16">
        <v>25</v>
      </c>
      <c r="C43" s="17" t="s">
        <v>47</v>
      </c>
      <c r="D43" s="21">
        <v>0</v>
      </c>
      <c r="E43" s="268" t="s">
        <v>595</v>
      </c>
    </row>
    <row r="44" spans="1:5" x14ac:dyDescent="0.2">
      <c r="B44" s="16">
        <v>27</v>
      </c>
      <c r="C44" s="17" t="s">
        <v>48</v>
      </c>
      <c r="D44" s="21">
        <v>0</v>
      </c>
      <c r="E44" s="268" t="s">
        <v>598</v>
      </c>
    </row>
    <row r="45" spans="1:5" x14ac:dyDescent="0.2">
      <c r="B45" s="16" t="s">
        <v>49</v>
      </c>
      <c r="C45" s="17" t="s">
        <v>50</v>
      </c>
      <c r="D45" s="21">
        <v>-92.313637</v>
      </c>
      <c r="E45" s="268" t="s">
        <v>512</v>
      </c>
    </row>
    <row r="46" spans="1:5" x14ac:dyDescent="0.2">
      <c r="A46" s="18"/>
      <c r="B46" s="19">
        <v>28</v>
      </c>
      <c r="C46" s="20" t="s">
        <v>51</v>
      </c>
      <c r="D46" s="21">
        <v>-122.9397426</v>
      </c>
      <c r="E46" s="268">
        <v>0</v>
      </c>
    </row>
    <row r="47" spans="1:5" ht="15" thickBot="1" x14ac:dyDescent="0.25">
      <c r="A47" s="18"/>
      <c r="B47" s="19">
        <v>29</v>
      </c>
      <c r="C47" s="20" t="s">
        <v>52</v>
      </c>
      <c r="D47" s="21">
        <v>19583.686716200002</v>
      </c>
      <c r="E47" s="268">
        <v>0</v>
      </c>
    </row>
    <row r="48" spans="1:5" ht="15" thickBot="1" x14ac:dyDescent="0.25">
      <c r="B48" s="308" t="s">
        <v>53</v>
      </c>
      <c r="C48" s="309"/>
      <c r="D48" s="309"/>
      <c r="E48" s="310"/>
    </row>
    <row r="49" spans="1:5" x14ac:dyDescent="0.2">
      <c r="B49" s="16">
        <v>30</v>
      </c>
      <c r="C49" s="1" t="s">
        <v>6</v>
      </c>
      <c r="D49" s="21">
        <v>0</v>
      </c>
      <c r="E49" s="268" t="s">
        <v>599</v>
      </c>
    </row>
    <row r="50" spans="1:5" x14ac:dyDescent="0.2">
      <c r="B50" s="16">
        <v>31</v>
      </c>
      <c r="C50" s="17" t="s">
        <v>54</v>
      </c>
      <c r="D50" s="21">
        <v>0</v>
      </c>
      <c r="E50" s="268">
        <v>0</v>
      </c>
    </row>
    <row r="51" spans="1:5" x14ac:dyDescent="0.2">
      <c r="B51" s="16">
        <v>32</v>
      </c>
      <c r="C51" s="17" t="s">
        <v>55</v>
      </c>
      <c r="D51" s="21">
        <v>0</v>
      </c>
      <c r="E51" s="268">
        <v>0</v>
      </c>
    </row>
    <row r="52" spans="1:5" ht="28.5" x14ac:dyDescent="0.2">
      <c r="B52" s="16">
        <v>33</v>
      </c>
      <c r="C52" s="17" t="s">
        <v>56</v>
      </c>
      <c r="D52" s="21">
        <v>0</v>
      </c>
      <c r="E52" s="268" t="s">
        <v>600</v>
      </c>
    </row>
    <row r="53" spans="1:5" x14ac:dyDescent="0.2">
      <c r="B53" s="16" t="s">
        <v>57</v>
      </c>
      <c r="C53" s="17" t="s">
        <v>58</v>
      </c>
      <c r="D53" s="21">
        <v>0</v>
      </c>
      <c r="E53" s="268" t="s">
        <v>512</v>
      </c>
    </row>
    <row r="54" spans="1:5" x14ac:dyDescent="0.2">
      <c r="B54" s="16" t="s">
        <v>59</v>
      </c>
      <c r="C54" s="17" t="s">
        <v>60</v>
      </c>
      <c r="D54" s="21">
        <v>0</v>
      </c>
      <c r="E54" s="268" t="s">
        <v>512</v>
      </c>
    </row>
    <row r="55" spans="1:5" ht="28.5" x14ac:dyDescent="0.2">
      <c r="B55" s="16">
        <v>34</v>
      </c>
      <c r="C55" s="17" t="s">
        <v>61</v>
      </c>
      <c r="D55" s="21">
        <v>0</v>
      </c>
      <c r="E55" s="268" t="s">
        <v>601</v>
      </c>
    </row>
    <row r="56" spans="1:5" x14ac:dyDescent="0.2">
      <c r="B56" s="16">
        <v>35</v>
      </c>
      <c r="C56" s="1" t="s">
        <v>62</v>
      </c>
      <c r="D56" s="21">
        <v>0</v>
      </c>
      <c r="E56" s="268" t="s">
        <v>600</v>
      </c>
    </row>
    <row r="57" spans="1:5" ht="15" thickBot="1" x14ac:dyDescent="0.25">
      <c r="A57" s="18"/>
      <c r="B57" s="23">
        <v>36</v>
      </c>
      <c r="C57" s="24" t="s">
        <v>63</v>
      </c>
      <c r="D57" s="21">
        <v>0</v>
      </c>
      <c r="E57" s="268">
        <v>0</v>
      </c>
    </row>
    <row r="58" spans="1:5" ht="15.75" thickBot="1" x14ac:dyDescent="0.25">
      <c r="A58" s="18"/>
      <c r="B58" s="327" t="s">
        <v>64</v>
      </c>
      <c r="C58" s="328"/>
      <c r="D58" s="328"/>
      <c r="E58" s="329"/>
    </row>
    <row r="59" spans="1:5" x14ac:dyDescent="0.2">
      <c r="B59" s="13">
        <v>37</v>
      </c>
      <c r="C59" s="14" t="s">
        <v>65</v>
      </c>
      <c r="D59" s="15">
        <v>0</v>
      </c>
      <c r="E59" s="268" t="s">
        <v>602</v>
      </c>
    </row>
    <row r="60" spans="1:5" ht="42.75" x14ac:dyDescent="0.2">
      <c r="B60" s="16">
        <v>38</v>
      </c>
      <c r="C60" s="17" t="s">
        <v>66</v>
      </c>
      <c r="D60" s="15">
        <v>0</v>
      </c>
      <c r="E60" s="268" t="s">
        <v>603</v>
      </c>
    </row>
    <row r="61" spans="1:5" ht="42.75" x14ac:dyDescent="0.2">
      <c r="B61" s="16">
        <v>39</v>
      </c>
      <c r="C61" s="17" t="s">
        <v>67</v>
      </c>
      <c r="D61" s="15">
        <v>0</v>
      </c>
      <c r="E61" s="268" t="s">
        <v>604</v>
      </c>
    </row>
    <row r="62" spans="1:5" ht="28.5" x14ac:dyDescent="0.2">
      <c r="B62" s="16">
        <v>40</v>
      </c>
      <c r="C62" s="17" t="s">
        <v>68</v>
      </c>
      <c r="D62" s="15">
        <v>0</v>
      </c>
      <c r="E62" s="268" t="s">
        <v>605</v>
      </c>
    </row>
    <row r="63" spans="1:5" x14ac:dyDescent="0.2">
      <c r="B63" s="16">
        <v>41</v>
      </c>
      <c r="C63" s="17" t="s">
        <v>30</v>
      </c>
      <c r="D63" s="15">
        <v>0</v>
      </c>
      <c r="E63" s="268">
        <v>0</v>
      </c>
    </row>
    <row r="64" spans="1:5" x14ac:dyDescent="0.2">
      <c r="B64" s="16">
        <v>42</v>
      </c>
      <c r="C64" s="17" t="s">
        <v>69</v>
      </c>
      <c r="D64" s="15">
        <v>0</v>
      </c>
      <c r="E64" s="268" t="s">
        <v>606</v>
      </c>
    </row>
    <row r="65" spans="1:5" x14ac:dyDescent="0.2">
      <c r="B65" s="16" t="s">
        <v>70</v>
      </c>
      <c r="C65" s="17" t="s">
        <v>71</v>
      </c>
      <c r="D65" s="15">
        <v>0</v>
      </c>
      <c r="E65" s="268" t="s">
        <v>512</v>
      </c>
    </row>
    <row r="66" spans="1:5" x14ac:dyDescent="0.2">
      <c r="A66" s="18"/>
      <c r="B66" s="19">
        <v>43</v>
      </c>
      <c r="C66" s="20" t="s">
        <v>72</v>
      </c>
      <c r="D66" s="15">
        <v>0</v>
      </c>
      <c r="E66" s="268">
        <v>0</v>
      </c>
    </row>
    <row r="67" spans="1:5" x14ac:dyDescent="0.2">
      <c r="A67" s="18"/>
      <c r="B67" s="19">
        <v>44</v>
      </c>
      <c r="C67" s="20" t="s">
        <v>73</v>
      </c>
      <c r="D67" s="15">
        <v>0</v>
      </c>
      <c r="E67" s="268">
        <v>0</v>
      </c>
    </row>
    <row r="68" spans="1:5" ht="15" thickBot="1" x14ac:dyDescent="0.25">
      <c r="A68" s="18"/>
      <c r="B68" s="19">
        <v>45</v>
      </c>
      <c r="C68" s="20" t="s">
        <v>74</v>
      </c>
      <c r="D68" s="15">
        <v>19583.686716200002</v>
      </c>
      <c r="E68" s="268">
        <v>0</v>
      </c>
    </row>
    <row r="69" spans="1:5" ht="15" thickBot="1" x14ac:dyDescent="0.25">
      <c r="B69" s="308" t="s">
        <v>75</v>
      </c>
      <c r="C69" s="309"/>
      <c r="D69" s="309"/>
      <c r="E69" s="310"/>
    </row>
    <row r="70" spans="1:5" x14ac:dyDescent="0.2">
      <c r="B70" s="16">
        <v>46</v>
      </c>
      <c r="C70" s="17" t="s">
        <v>6</v>
      </c>
      <c r="D70" s="25">
        <v>0</v>
      </c>
      <c r="E70" s="268" t="s">
        <v>607</v>
      </c>
    </row>
    <row r="71" spans="1:5" ht="28.5" x14ac:dyDescent="0.2">
      <c r="B71" s="16">
        <v>47</v>
      </c>
      <c r="C71" s="17" t="s">
        <v>76</v>
      </c>
      <c r="D71" s="25">
        <v>0</v>
      </c>
      <c r="E71" s="268" t="s">
        <v>608</v>
      </c>
    </row>
    <row r="72" spans="1:5" x14ac:dyDescent="0.2">
      <c r="B72" s="16" t="s">
        <v>77</v>
      </c>
      <c r="C72" s="17" t="s">
        <v>78</v>
      </c>
      <c r="D72" s="25">
        <v>0</v>
      </c>
      <c r="E72" s="268" t="s">
        <v>512</v>
      </c>
    </row>
    <row r="73" spans="1:5" x14ac:dyDescent="0.2">
      <c r="B73" s="16" t="s">
        <v>79</v>
      </c>
      <c r="C73" s="17" t="s">
        <v>80</v>
      </c>
      <c r="D73" s="25">
        <v>0</v>
      </c>
      <c r="E73" s="268" t="s">
        <v>512</v>
      </c>
    </row>
    <row r="74" spans="1:5" ht="28.5" x14ac:dyDescent="0.2">
      <c r="B74" s="16">
        <v>48</v>
      </c>
      <c r="C74" s="17" t="s">
        <v>81</v>
      </c>
      <c r="D74" s="25">
        <v>0</v>
      </c>
      <c r="E74" s="268" t="s">
        <v>609</v>
      </c>
    </row>
    <row r="75" spans="1:5" x14ac:dyDescent="0.2">
      <c r="B75" s="16">
        <v>49</v>
      </c>
      <c r="C75" s="17" t="s">
        <v>62</v>
      </c>
      <c r="D75" s="25">
        <v>0</v>
      </c>
      <c r="E75" s="268" t="s">
        <v>608</v>
      </c>
    </row>
    <row r="76" spans="1:5" x14ac:dyDescent="0.2">
      <c r="B76" s="16">
        <v>50</v>
      </c>
      <c r="C76" s="17" t="s">
        <v>82</v>
      </c>
      <c r="D76" s="25">
        <v>0</v>
      </c>
      <c r="E76" s="268" t="s">
        <v>610</v>
      </c>
    </row>
    <row r="77" spans="1:5" ht="15" thickBot="1" x14ac:dyDescent="0.25">
      <c r="A77" s="18"/>
      <c r="B77" s="19">
        <v>51</v>
      </c>
      <c r="C77" s="20" t="s">
        <v>83</v>
      </c>
      <c r="D77" s="25">
        <v>0</v>
      </c>
      <c r="E77" s="268">
        <v>0</v>
      </c>
    </row>
    <row r="78" spans="1:5" ht="15" thickBot="1" x14ac:dyDescent="0.25">
      <c r="B78" s="308" t="s">
        <v>84</v>
      </c>
      <c r="C78" s="309"/>
      <c r="D78" s="309"/>
      <c r="E78" s="310"/>
    </row>
    <row r="79" spans="1:5" x14ac:dyDescent="0.2">
      <c r="B79" s="16">
        <v>52</v>
      </c>
      <c r="C79" s="17" t="s">
        <v>85</v>
      </c>
      <c r="D79" s="25">
        <v>0</v>
      </c>
      <c r="E79" s="268" t="s">
        <v>611</v>
      </c>
    </row>
    <row r="80" spans="1:5" ht="33" customHeight="1" x14ac:dyDescent="0.2">
      <c r="B80" s="16">
        <v>53</v>
      </c>
      <c r="C80" s="17" t="s">
        <v>86</v>
      </c>
      <c r="D80" s="25">
        <v>0</v>
      </c>
      <c r="E80" s="268" t="s">
        <v>612</v>
      </c>
    </row>
    <row r="81" spans="1:7" ht="31.35" customHeight="1" x14ac:dyDescent="0.2">
      <c r="B81" s="16">
        <v>54</v>
      </c>
      <c r="C81" s="17" t="s">
        <v>87</v>
      </c>
      <c r="D81" s="25">
        <v>0</v>
      </c>
      <c r="E81" s="268" t="s">
        <v>613</v>
      </c>
    </row>
    <row r="82" spans="1:7" ht="31.35" customHeight="1" x14ac:dyDescent="0.2">
      <c r="B82" s="16" t="s">
        <v>88</v>
      </c>
      <c r="C82" s="22" t="s">
        <v>30</v>
      </c>
      <c r="D82" s="25">
        <v>0</v>
      </c>
      <c r="E82" s="268">
        <v>0</v>
      </c>
    </row>
    <row r="83" spans="1:7" ht="28.5" x14ac:dyDescent="0.2">
      <c r="B83" s="16">
        <v>55</v>
      </c>
      <c r="C83" s="17" t="s">
        <v>89</v>
      </c>
      <c r="D83" s="25">
        <v>0</v>
      </c>
      <c r="E83" s="268" t="s">
        <v>614</v>
      </c>
    </row>
    <row r="84" spans="1:7" ht="15" x14ac:dyDescent="0.2">
      <c r="B84" s="16">
        <v>56</v>
      </c>
      <c r="C84" s="22" t="s">
        <v>30</v>
      </c>
      <c r="D84" s="25">
        <v>0</v>
      </c>
      <c r="E84" s="268">
        <v>0</v>
      </c>
    </row>
    <row r="85" spans="1:7" x14ac:dyDescent="0.2">
      <c r="B85" s="16" t="s">
        <v>90</v>
      </c>
      <c r="C85" s="17" t="s">
        <v>91</v>
      </c>
      <c r="D85" s="25">
        <v>0</v>
      </c>
      <c r="E85" s="268" t="s">
        <v>512</v>
      </c>
    </row>
    <row r="86" spans="1:7" x14ac:dyDescent="0.2">
      <c r="B86" s="16" t="s">
        <v>92</v>
      </c>
      <c r="C86" s="17" t="s">
        <v>93</v>
      </c>
      <c r="D86" s="25">
        <v>0</v>
      </c>
      <c r="E86" s="268" t="s">
        <v>512</v>
      </c>
    </row>
    <row r="87" spans="1:7" x14ac:dyDescent="0.2">
      <c r="A87" s="18"/>
      <c r="B87" s="19">
        <v>57</v>
      </c>
      <c r="C87" s="20" t="s">
        <v>94</v>
      </c>
      <c r="D87" s="25">
        <v>0</v>
      </c>
      <c r="E87" s="268">
        <v>0</v>
      </c>
    </row>
    <row r="88" spans="1:7" x14ac:dyDescent="0.2">
      <c r="A88" s="18"/>
      <c r="B88" s="19">
        <v>58</v>
      </c>
      <c r="C88" s="20" t="s">
        <v>95</v>
      </c>
      <c r="D88" s="25">
        <v>0</v>
      </c>
      <c r="E88" s="268">
        <v>0</v>
      </c>
    </row>
    <row r="89" spans="1:7" x14ac:dyDescent="0.2">
      <c r="A89" s="18"/>
      <c r="B89" s="19">
        <v>59</v>
      </c>
      <c r="C89" s="20" t="s">
        <v>96</v>
      </c>
      <c r="D89" s="25">
        <v>19583.686716200002</v>
      </c>
      <c r="E89" s="268">
        <v>0</v>
      </c>
    </row>
    <row r="90" spans="1:7" s="18" customFormat="1" ht="15" thickBot="1" x14ac:dyDescent="0.25">
      <c r="B90" s="19">
        <v>60</v>
      </c>
      <c r="C90" s="20" t="s">
        <v>97</v>
      </c>
      <c r="D90" s="25">
        <v>12870.33630078</v>
      </c>
      <c r="E90" s="268">
        <v>0</v>
      </c>
      <c r="G90" s="26"/>
    </row>
    <row r="91" spans="1:7" ht="15" thickBot="1" x14ac:dyDescent="0.25">
      <c r="B91" s="308" t="s">
        <v>98</v>
      </c>
      <c r="C91" s="309"/>
      <c r="D91" s="309"/>
      <c r="E91" s="310"/>
    </row>
    <row r="92" spans="1:7" x14ac:dyDescent="0.2">
      <c r="A92" s="18"/>
      <c r="B92" s="19">
        <v>61</v>
      </c>
      <c r="C92" s="20" t="s">
        <v>99</v>
      </c>
      <c r="D92" s="283">
        <v>1.521614</v>
      </c>
      <c r="E92" s="268" t="s">
        <v>615</v>
      </c>
    </row>
    <row r="93" spans="1:7" x14ac:dyDescent="0.2">
      <c r="A93" s="18"/>
      <c r="B93" s="19">
        <v>62</v>
      </c>
      <c r="C93" s="20" t="s">
        <v>100</v>
      </c>
      <c r="D93" s="283">
        <v>1.521614</v>
      </c>
      <c r="E93" s="268" t="s">
        <v>616</v>
      </c>
    </row>
    <row r="94" spans="1:7" x14ac:dyDescent="0.2">
      <c r="A94" s="18"/>
      <c r="B94" s="19">
        <v>63</v>
      </c>
      <c r="C94" s="20" t="s">
        <v>101</v>
      </c>
      <c r="D94" s="283">
        <v>1.521614</v>
      </c>
      <c r="E94" s="268" t="s">
        <v>617</v>
      </c>
    </row>
    <row r="95" spans="1:7" x14ac:dyDescent="0.2">
      <c r="B95" s="16">
        <v>64</v>
      </c>
      <c r="C95" s="17" t="s">
        <v>102</v>
      </c>
      <c r="D95" s="283">
        <v>7.5554999999999997E-2</v>
      </c>
      <c r="E95" s="268" t="s">
        <v>618</v>
      </c>
    </row>
    <row r="96" spans="1:7" x14ac:dyDescent="0.2">
      <c r="B96" s="16">
        <v>65</v>
      </c>
      <c r="C96" s="28" t="s">
        <v>103</v>
      </c>
      <c r="D96" s="283">
        <v>1.6429920074948669E-2</v>
      </c>
      <c r="E96" s="268">
        <v>0</v>
      </c>
    </row>
    <row r="97" spans="2:5" x14ac:dyDescent="0.2">
      <c r="B97" s="16">
        <v>66</v>
      </c>
      <c r="C97" s="28" t="s">
        <v>104</v>
      </c>
      <c r="D97" s="283">
        <v>5.5550076166748725E-3</v>
      </c>
      <c r="E97" s="268">
        <v>0</v>
      </c>
    </row>
    <row r="98" spans="2:5" x14ac:dyDescent="0.2">
      <c r="B98" s="16">
        <v>67</v>
      </c>
      <c r="C98" s="28" t="s">
        <v>105</v>
      </c>
      <c r="D98" s="283">
        <v>0</v>
      </c>
      <c r="E98" s="268">
        <v>0</v>
      </c>
    </row>
    <row r="99" spans="2:5" ht="28.5" x14ac:dyDescent="0.2">
      <c r="B99" s="16" t="s">
        <v>106</v>
      </c>
      <c r="C99" s="28" t="s">
        <v>107</v>
      </c>
      <c r="D99" s="283">
        <v>0</v>
      </c>
      <c r="E99" s="268" t="s">
        <v>512</v>
      </c>
    </row>
    <row r="100" spans="2:5" x14ac:dyDescent="0.2">
      <c r="B100" s="16" t="s">
        <v>108</v>
      </c>
      <c r="C100" s="28" t="s">
        <v>109</v>
      </c>
      <c r="D100" s="283">
        <v>0</v>
      </c>
      <c r="E100" s="268" t="s">
        <v>512</v>
      </c>
    </row>
    <row r="101" spans="2:5" ht="28.5" x14ac:dyDescent="0.2">
      <c r="B101" s="16">
        <v>68</v>
      </c>
      <c r="C101" s="17" t="s">
        <v>110</v>
      </c>
      <c r="D101" s="283">
        <v>1.4416142188145884</v>
      </c>
      <c r="E101" s="268" t="s">
        <v>619</v>
      </c>
    </row>
    <row r="102" spans="2:5" x14ac:dyDescent="0.2">
      <c r="B102" s="16">
        <v>69</v>
      </c>
      <c r="C102" s="28" t="s">
        <v>30</v>
      </c>
      <c r="D102" s="27"/>
      <c r="E102" s="268">
        <v>0</v>
      </c>
    </row>
    <row r="103" spans="2:5" x14ac:dyDescent="0.2">
      <c r="B103" s="16">
        <v>70</v>
      </c>
      <c r="C103" s="28" t="s">
        <v>30</v>
      </c>
      <c r="D103" s="27"/>
      <c r="E103" s="268">
        <v>0</v>
      </c>
    </row>
    <row r="104" spans="2:5" ht="15" thickBot="1" x14ac:dyDescent="0.25">
      <c r="B104" s="16">
        <v>71</v>
      </c>
      <c r="C104" s="28" t="s">
        <v>30</v>
      </c>
      <c r="D104" s="27"/>
      <c r="E104" s="268">
        <v>0</v>
      </c>
    </row>
    <row r="105" spans="2:5" ht="15" thickBot="1" x14ac:dyDescent="0.25">
      <c r="B105" s="308" t="s">
        <v>111</v>
      </c>
      <c r="C105" s="309"/>
      <c r="D105" s="309"/>
      <c r="E105" s="310"/>
    </row>
    <row r="106" spans="2:5" ht="42.75" x14ac:dyDescent="0.2">
      <c r="B106" s="16">
        <v>72</v>
      </c>
      <c r="C106" s="17" t="s">
        <v>112</v>
      </c>
      <c r="D106" s="25">
        <v>0</v>
      </c>
      <c r="E106" s="268" t="s">
        <v>620</v>
      </c>
    </row>
    <row r="107" spans="2:5" ht="28.5" x14ac:dyDescent="0.2">
      <c r="B107" s="16">
        <v>73</v>
      </c>
      <c r="C107" s="17" t="s">
        <v>113</v>
      </c>
      <c r="D107" s="25">
        <v>0</v>
      </c>
      <c r="E107" s="268" t="s">
        <v>621</v>
      </c>
    </row>
    <row r="108" spans="2:5" x14ac:dyDescent="0.2">
      <c r="B108" s="16">
        <v>74</v>
      </c>
      <c r="C108" s="17" t="s">
        <v>114</v>
      </c>
      <c r="D108" s="25">
        <v>0</v>
      </c>
      <c r="E108" s="268">
        <v>0</v>
      </c>
    </row>
    <row r="109" spans="2:5" ht="29.25" thickBot="1" x14ac:dyDescent="0.25">
      <c r="B109" s="16">
        <v>75</v>
      </c>
      <c r="C109" s="17" t="s">
        <v>115</v>
      </c>
      <c r="D109" s="25">
        <v>0</v>
      </c>
      <c r="E109" s="268" t="s">
        <v>622</v>
      </c>
    </row>
    <row r="110" spans="2:5" ht="15" thickBot="1" x14ac:dyDescent="0.25">
      <c r="B110" s="308" t="s">
        <v>116</v>
      </c>
      <c r="C110" s="309"/>
      <c r="D110" s="309"/>
      <c r="E110" s="310"/>
    </row>
    <row r="111" spans="2:5" ht="28.5" x14ac:dyDescent="0.2">
      <c r="B111" s="16">
        <v>76</v>
      </c>
      <c r="C111" s="17" t="s">
        <v>117</v>
      </c>
      <c r="D111" s="25">
        <v>0</v>
      </c>
      <c r="E111" s="268">
        <v>62</v>
      </c>
    </row>
    <row r="112" spans="2:5" x14ac:dyDescent="0.2">
      <c r="B112" s="16">
        <v>77</v>
      </c>
      <c r="C112" s="17" t="s">
        <v>118</v>
      </c>
      <c r="D112" s="25">
        <v>91.21501169150001</v>
      </c>
      <c r="E112" s="268">
        <v>62</v>
      </c>
    </row>
    <row r="113" spans="2:5" x14ac:dyDescent="0.2">
      <c r="B113" s="312">
        <v>78</v>
      </c>
      <c r="C113" s="315" t="s">
        <v>119</v>
      </c>
      <c r="D113" s="318">
        <v>0</v>
      </c>
      <c r="E113" s="321">
        <v>62</v>
      </c>
    </row>
    <row r="114" spans="2:5" x14ac:dyDescent="0.2">
      <c r="B114" s="313"/>
      <c r="C114" s="316"/>
      <c r="D114" s="319"/>
      <c r="E114" s="322"/>
    </row>
    <row r="115" spans="2:5" x14ac:dyDescent="0.2">
      <c r="B115" s="313"/>
      <c r="C115" s="316"/>
      <c r="D115" s="319"/>
      <c r="E115" s="322"/>
    </row>
    <row r="116" spans="2:5" x14ac:dyDescent="0.2">
      <c r="B116" s="314"/>
      <c r="C116" s="317"/>
      <c r="D116" s="320"/>
      <c r="E116" s="323"/>
    </row>
    <row r="117" spans="2:5" ht="15" thickBot="1" x14ac:dyDescent="0.25">
      <c r="B117" s="16">
        <v>79</v>
      </c>
      <c r="C117" s="17" t="s">
        <v>120</v>
      </c>
      <c r="D117" s="25">
        <v>0</v>
      </c>
      <c r="E117" s="268">
        <v>62</v>
      </c>
    </row>
    <row r="118" spans="2:5" ht="15" thickBot="1" x14ac:dyDescent="0.25">
      <c r="B118" s="308" t="s">
        <v>121</v>
      </c>
      <c r="C118" s="309"/>
      <c r="D118" s="309"/>
      <c r="E118" s="310"/>
    </row>
    <row r="119" spans="2:5" x14ac:dyDescent="0.2">
      <c r="B119" s="16">
        <v>80</v>
      </c>
      <c r="C119" s="29" t="s">
        <v>122</v>
      </c>
      <c r="D119" s="25"/>
      <c r="E119" s="268" t="s">
        <v>623</v>
      </c>
    </row>
    <row r="120" spans="2:5" x14ac:dyDescent="0.2">
      <c r="B120" s="16">
        <v>81</v>
      </c>
      <c r="C120" s="17" t="s">
        <v>123</v>
      </c>
      <c r="D120" s="25"/>
      <c r="E120" s="268" t="s">
        <v>623</v>
      </c>
    </row>
    <row r="121" spans="2:5" x14ac:dyDescent="0.2">
      <c r="B121" s="16">
        <v>82</v>
      </c>
      <c r="C121" s="29" t="s">
        <v>124</v>
      </c>
      <c r="D121" s="25"/>
      <c r="E121" s="268" t="s">
        <v>624</v>
      </c>
    </row>
    <row r="122" spans="2:5" x14ac:dyDescent="0.2">
      <c r="B122" s="16">
        <v>83</v>
      </c>
      <c r="C122" s="17" t="s">
        <v>125</v>
      </c>
      <c r="D122" s="25"/>
      <c r="E122" s="268" t="s">
        <v>624</v>
      </c>
    </row>
    <row r="123" spans="2:5" x14ac:dyDescent="0.2">
      <c r="B123" s="16">
        <v>84</v>
      </c>
      <c r="C123" s="29" t="s">
        <v>126</v>
      </c>
      <c r="D123" s="25"/>
      <c r="E123" s="268" t="s">
        <v>625</v>
      </c>
    </row>
    <row r="124" spans="2:5" ht="15" thickBot="1" x14ac:dyDescent="0.25">
      <c r="B124" s="30">
        <v>85</v>
      </c>
      <c r="C124" s="31" t="s">
        <v>127</v>
      </c>
      <c r="D124" s="32"/>
      <c r="E124" s="284" t="s">
        <v>625</v>
      </c>
    </row>
    <row r="125" spans="2:5" x14ac:dyDescent="0.2">
      <c r="B125" s="1"/>
    </row>
    <row r="126" spans="2:5" x14ac:dyDescent="0.2">
      <c r="B126" s="33"/>
    </row>
    <row r="127" spans="2:5" ht="60" customHeight="1" x14ac:dyDescent="0.2">
      <c r="B127" s="311"/>
      <c r="C127" s="311"/>
      <c r="D127" s="311"/>
      <c r="E127" s="311"/>
    </row>
  </sheetData>
  <sheetProtection algorithmName="SHA-512" hashValue="WffOTUba1JrQ3FD4lDvyO6EqnW00YrFwPU6T5nu2vZixWf9dEYD+emKh/5unuOGK/Q/uL/yaoRzNPa+UAJp2tA==" saltValue="8jQk0r6XS5ZYKGR5i5BXrA==" spinCount="100000" sheet="1" objects="1" scenarios="1"/>
  <mergeCells count="16">
    <mergeCell ref="B69:E69"/>
    <mergeCell ref="B2:E2"/>
    <mergeCell ref="B6:E6"/>
    <mergeCell ref="B17:E17"/>
    <mergeCell ref="B48:E48"/>
    <mergeCell ref="B58:E58"/>
    <mergeCell ref="B118:E118"/>
    <mergeCell ref="B127:E127"/>
    <mergeCell ref="B78:E78"/>
    <mergeCell ref="B91:E91"/>
    <mergeCell ref="B105:E105"/>
    <mergeCell ref="B110:E110"/>
    <mergeCell ref="B113:B116"/>
    <mergeCell ref="C113:C116"/>
    <mergeCell ref="D113:D116"/>
    <mergeCell ref="E113:E116"/>
  </mergeCells>
  <pageMargins left="0.70866141732283472" right="0.70866141732283472" top="0.74803149606299213" bottom="0.74803149606299213" header="0.31496062992125984" footer="0.31496062992125984"/>
  <pageSetup scale="29" orientation="portrait" r:id="rId1"/>
  <rowBreaks count="1" manualBreakCount="1">
    <brk id="77" min="1" max="4"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12D6D4-7719-4463-B994-A150B6A9BB65}">
  <sheetPr>
    <tabColor theme="5" tint="-0.499984740745262"/>
    <pageSetUpPr fitToPage="1"/>
  </sheetPr>
  <dimension ref="A1:H54"/>
  <sheetViews>
    <sheetView showGridLines="0" workbookViewId="0"/>
  </sheetViews>
  <sheetFormatPr defaultRowHeight="15" x14ac:dyDescent="0.25"/>
  <cols>
    <col min="1" max="1" width="9.140625" style="34"/>
    <col min="2" max="2" width="11.28515625" style="38" customWidth="1"/>
    <col min="3" max="3" width="59.85546875" style="230" customWidth="1"/>
    <col min="4" max="4" width="34.140625" style="38" customWidth="1"/>
    <col min="5" max="16384" width="9.140625" style="34"/>
  </cols>
  <sheetData>
    <row r="1" spans="1:8" ht="15.75" thickBot="1" x14ac:dyDescent="0.3">
      <c r="A1" s="41"/>
    </row>
    <row r="2" spans="1:8" ht="39.75" customHeight="1" thickBot="1" x14ac:dyDescent="0.3">
      <c r="B2" s="330" t="s">
        <v>507</v>
      </c>
      <c r="C2" s="331"/>
      <c r="D2" s="332"/>
      <c r="E2" s="249"/>
      <c r="F2" s="249"/>
      <c r="G2" s="249"/>
      <c r="H2" s="249"/>
    </row>
    <row r="3" spans="1:8" ht="15.75" thickBot="1" x14ac:dyDescent="0.3">
      <c r="B3" s="270" t="s">
        <v>634</v>
      </c>
    </row>
    <row r="4" spans="1:8" ht="15.75" thickBot="1" x14ac:dyDescent="0.3">
      <c r="D4" s="40" t="s">
        <v>128</v>
      </c>
    </row>
    <row r="5" spans="1:8" ht="29.25" thickBot="1" x14ac:dyDescent="0.3">
      <c r="C5" s="250"/>
      <c r="D5" s="251" t="s">
        <v>508</v>
      </c>
    </row>
    <row r="6" spans="1:8" x14ac:dyDescent="0.25">
      <c r="B6" s="252">
        <v>1</v>
      </c>
      <c r="C6" s="253" t="s">
        <v>509</v>
      </c>
      <c r="D6" s="254" t="s">
        <v>572</v>
      </c>
    </row>
    <row r="7" spans="1:8" ht="28.5" x14ac:dyDescent="0.25">
      <c r="B7" s="255">
        <v>2</v>
      </c>
      <c r="C7" s="256" t="s">
        <v>510</v>
      </c>
      <c r="D7" s="257" t="s">
        <v>573</v>
      </c>
    </row>
    <row r="8" spans="1:8" x14ac:dyDescent="0.25">
      <c r="B8" s="255" t="s">
        <v>137</v>
      </c>
      <c r="C8" s="256" t="s">
        <v>511</v>
      </c>
      <c r="D8" s="257" t="s">
        <v>512</v>
      </c>
    </row>
    <row r="9" spans="1:8" x14ac:dyDescent="0.25">
      <c r="B9" s="255">
        <v>3</v>
      </c>
      <c r="C9" s="256" t="s">
        <v>513</v>
      </c>
      <c r="D9" s="257" t="s">
        <v>514</v>
      </c>
    </row>
    <row r="10" spans="1:8" ht="28.5" x14ac:dyDescent="0.25">
      <c r="B10" s="255" t="s">
        <v>515</v>
      </c>
      <c r="C10" s="256" t="s">
        <v>516</v>
      </c>
      <c r="D10" s="257" t="s">
        <v>512</v>
      </c>
    </row>
    <row r="11" spans="1:8" x14ac:dyDescent="0.25">
      <c r="B11" s="255"/>
      <c r="C11" s="258" t="s">
        <v>517</v>
      </c>
      <c r="D11" s="257" t="s">
        <v>512</v>
      </c>
    </row>
    <row r="12" spans="1:8" ht="28.5" x14ac:dyDescent="0.25">
      <c r="B12" s="255">
        <v>4</v>
      </c>
      <c r="C12" s="256" t="s">
        <v>518</v>
      </c>
      <c r="D12" s="257" t="s">
        <v>519</v>
      </c>
    </row>
    <row r="13" spans="1:8" x14ac:dyDescent="0.25">
      <c r="B13" s="255">
        <v>5</v>
      </c>
      <c r="C13" s="256" t="s">
        <v>520</v>
      </c>
      <c r="D13" s="257" t="s">
        <v>519</v>
      </c>
    </row>
    <row r="14" spans="1:8" x14ac:dyDescent="0.25">
      <c r="B14" s="255">
        <v>6</v>
      </c>
      <c r="C14" s="256" t="s">
        <v>521</v>
      </c>
      <c r="D14" s="257" t="s">
        <v>522</v>
      </c>
    </row>
    <row r="15" spans="1:8" ht="42.75" x14ac:dyDescent="0.25">
      <c r="B15" s="255">
        <v>7</v>
      </c>
      <c r="C15" s="256" t="s">
        <v>523</v>
      </c>
      <c r="D15" s="259" t="s">
        <v>524</v>
      </c>
    </row>
    <row r="16" spans="1:8" ht="28.5" x14ac:dyDescent="0.25">
      <c r="B16" s="255">
        <v>8</v>
      </c>
      <c r="C16" s="256" t="s">
        <v>525</v>
      </c>
      <c r="D16" s="257" t="s">
        <v>574</v>
      </c>
    </row>
    <row r="17" spans="2:4" x14ac:dyDescent="0.25">
      <c r="B17" s="255">
        <v>9</v>
      </c>
      <c r="C17" s="256" t="s">
        <v>526</v>
      </c>
      <c r="D17" s="257" t="s">
        <v>574</v>
      </c>
    </row>
    <row r="18" spans="2:4" x14ac:dyDescent="0.25">
      <c r="B18" s="255" t="s">
        <v>394</v>
      </c>
      <c r="C18" s="256" t="s">
        <v>527</v>
      </c>
      <c r="D18" s="257" t="s">
        <v>512</v>
      </c>
    </row>
    <row r="19" spans="2:4" x14ac:dyDescent="0.25">
      <c r="B19" s="255" t="s">
        <v>396</v>
      </c>
      <c r="C19" s="256" t="s">
        <v>528</v>
      </c>
      <c r="D19" s="257" t="s">
        <v>512</v>
      </c>
    </row>
    <row r="20" spans="2:4" x14ac:dyDescent="0.25">
      <c r="B20" s="255">
        <v>10</v>
      </c>
      <c r="C20" s="256" t="s">
        <v>529</v>
      </c>
      <c r="D20" s="257" t="s">
        <v>530</v>
      </c>
    </row>
    <row r="21" spans="2:4" x14ac:dyDescent="0.25">
      <c r="B21" s="255">
        <v>11</v>
      </c>
      <c r="C21" s="256" t="s">
        <v>531</v>
      </c>
      <c r="D21" s="257" t="s">
        <v>575</v>
      </c>
    </row>
    <row r="22" spans="2:4" x14ac:dyDescent="0.25">
      <c r="B22" s="255">
        <v>12</v>
      </c>
      <c r="C22" s="256" t="s">
        <v>532</v>
      </c>
      <c r="D22" s="257" t="s">
        <v>533</v>
      </c>
    </row>
    <row r="23" spans="2:4" x14ac:dyDescent="0.25">
      <c r="B23" s="255">
        <v>13</v>
      </c>
      <c r="C23" s="256" t="s">
        <v>534</v>
      </c>
      <c r="D23" s="257" t="s">
        <v>143</v>
      </c>
    </row>
    <row r="24" spans="2:4" x14ac:dyDescent="0.25">
      <c r="B24" s="255">
        <v>14</v>
      </c>
      <c r="C24" s="256" t="s">
        <v>535</v>
      </c>
      <c r="D24" s="257" t="s">
        <v>143</v>
      </c>
    </row>
    <row r="25" spans="2:4" x14ac:dyDescent="0.25">
      <c r="B25" s="333">
        <v>15</v>
      </c>
      <c r="C25" s="334" t="s">
        <v>536</v>
      </c>
      <c r="D25" s="335" t="s">
        <v>143</v>
      </c>
    </row>
    <row r="26" spans="2:4" x14ac:dyDescent="0.25">
      <c r="B26" s="333"/>
      <c r="C26" s="334"/>
      <c r="D26" s="335" t="s">
        <v>512</v>
      </c>
    </row>
    <row r="27" spans="2:4" x14ac:dyDescent="0.25">
      <c r="B27" s="255">
        <v>16</v>
      </c>
      <c r="C27" s="256" t="s">
        <v>537</v>
      </c>
      <c r="D27" s="257" t="s">
        <v>143</v>
      </c>
    </row>
    <row r="28" spans="2:4" x14ac:dyDescent="0.25">
      <c r="B28" s="260"/>
      <c r="C28" s="258" t="s">
        <v>538</v>
      </c>
      <c r="D28" s="261" t="s">
        <v>512</v>
      </c>
    </row>
    <row r="29" spans="2:4" x14ac:dyDescent="0.25">
      <c r="B29" s="333">
        <v>17</v>
      </c>
      <c r="C29" s="334" t="s">
        <v>539</v>
      </c>
      <c r="D29" s="335" t="s">
        <v>540</v>
      </c>
    </row>
    <row r="30" spans="2:4" x14ac:dyDescent="0.25">
      <c r="B30" s="333"/>
      <c r="C30" s="334"/>
      <c r="D30" s="335" t="s">
        <v>512</v>
      </c>
    </row>
    <row r="31" spans="2:4" x14ac:dyDescent="0.25">
      <c r="B31" s="255">
        <v>18</v>
      </c>
      <c r="C31" s="256" t="s">
        <v>541</v>
      </c>
      <c r="D31" s="257" t="s">
        <v>143</v>
      </c>
    </row>
    <row r="32" spans="2:4" x14ac:dyDescent="0.25">
      <c r="B32" s="255">
        <v>19</v>
      </c>
      <c r="C32" s="256" t="s">
        <v>542</v>
      </c>
      <c r="D32" s="257" t="s">
        <v>543</v>
      </c>
    </row>
    <row r="33" spans="2:4" ht="28.5" x14ac:dyDescent="0.25">
      <c r="B33" s="255" t="s">
        <v>31</v>
      </c>
      <c r="C33" s="256" t="s">
        <v>544</v>
      </c>
      <c r="D33" s="257" t="s">
        <v>512</v>
      </c>
    </row>
    <row r="34" spans="2:4" ht="28.5" x14ac:dyDescent="0.25">
      <c r="B34" s="255" t="s">
        <v>33</v>
      </c>
      <c r="C34" s="256" t="s">
        <v>545</v>
      </c>
      <c r="D34" s="257" t="s">
        <v>512</v>
      </c>
    </row>
    <row r="35" spans="2:4" x14ac:dyDescent="0.25">
      <c r="B35" s="255">
        <v>21</v>
      </c>
      <c r="C35" s="256" t="s">
        <v>546</v>
      </c>
      <c r="D35" s="257" t="s">
        <v>543</v>
      </c>
    </row>
    <row r="36" spans="2:4" x14ac:dyDescent="0.25">
      <c r="B36" s="255">
        <v>22</v>
      </c>
      <c r="C36" s="256" t="s">
        <v>547</v>
      </c>
      <c r="D36" s="257" t="s">
        <v>548</v>
      </c>
    </row>
    <row r="37" spans="2:4" x14ac:dyDescent="0.25">
      <c r="B37" s="255">
        <v>23</v>
      </c>
      <c r="C37" s="256" t="s">
        <v>549</v>
      </c>
      <c r="D37" s="257" t="s">
        <v>550</v>
      </c>
    </row>
    <row r="38" spans="2:4" x14ac:dyDescent="0.25">
      <c r="B38" s="255">
        <v>24</v>
      </c>
      <c r="C38" s="256" t="s">
        <v>551</v>
      </c>
      <c r="D38" s="257" t="s">
        <v>143</v>
      </c>
    </row>
    <row r="39" spans="2:4" x14ac:dyDescent="0.25">
      <c r="B39" s="255">
        <v>25</v>
      </c>
      <c r="C39" s="256" t="s">
        <v>552</v>
      </c>
      <c r="D39" s="257" t="s">
        <v>143</v>
      </c>
    </row>
    <row r="40" spans="2:4" x14ac:dyDescent="0.25">
      <c r="B40" s="255">
        <v>26</v>
      </c>
      <c r="C40" s="256" t="s">
        <v>553</v>
      </c>
      <c r="D40" s="257" t="s">
        <v>143</v>
      </c>
    </row>
    <row r="41" spans="2:4" x14ac:dyDescent="0.25">
      <c r="B41" s="255">
        <v>27</v>
      </c>
      <c r="C41" s="256" t="s">
        <v>554</v>
      </c>
      <c r="D41" s="257" t="s">
        <v>143</v>
      </c>
    </row>
    <row r="42" spans="2:4" x14ac:dyDescent="0.25">
      <c r="B42" s="255">
        <v>28</v>
      </c>
      <c r="C42" s="256" t="s">
        <v>555</v>
      </c>
      <c r="D42" s="257" t="s">
        <v>143</v>
      </c>
    </row>
    <row r="43" spans="2:4" x14ac:dyDescent="0.25">
      <c r="B43" s="255">
        <v>29</v>
      </c>
      <c r="C43" s="256" t="s">
        <v>556</v>
      </c>
      <c r="D43" s="257" t="s">
        <v>143</v>
      </c>
    </row>
    <row r="44" spans="2:4" x14ac:dyDescent="0.25">
      <c r="B44" s="255">
        <v>30</v>
      </c>
      <c r="C44" s="256" t="s">
        <v>557</v>
      </c>
      <c r="D44" s="257" t="s">
        <v>543</v>
      </c>
    </row>
    <row r="45" spans="2:4" x14ac:dyDescent="0.25">
      <c r="B45" s="255">
        <v>31</v>
      </c>
      <c r="C45" s="256" t="s">
        <v>558</v>
      </c>
      <c r="D45" s="257" t="s">
        <v>143</v>
      </c>
    </row>
    <row r="46" spans="2:4" x14ac:dyDescent="0.25">
      <c r="B46" s="255">
        <v>32</v>
      </c>
      <c r="C46" s="256" t="s">
        <v>559</v>
      </c>
      <c r="D46" s="257" t="s">
        <v>143</v>
      </c>
    </row>
    <row r="47" spans="2:4" x14ac:dyDescent="0.25">
      <c r="B47" s="255">
        <v>33</v>
      </c>
      <c r="C47" s="256" t="s">
        <v>560</v>
      </c>
      <c r="D47" s="259" t="s">
        <v>143</v>
      </c>
    </row>
    <row r="48" spans="2:4" x14ac:dyDescent="0.25">
      <c r="B48" s="255">
        <v>34</v>
      </c>
      <c r="C48" s="256" t="s">
        <v>561</v>
      </c>
      <c r="D48" s="257" t="s">
        <v>143</v>
      </c>
    </row>
    <row r="49" spans="2:4" x14ac:dyDescent="0.25">
      <c r="B49" s="262" t="s">
        <v>562</v>
      </c>
      <c r="C49" s="263" t="s">
        <v>563</v>
      </c>
      <c r="D49" s="257" t="s">
        <v>512</v>
      </c>
    </row>
    <row r="50" spans="2:4" x14ac:dyDescent="0.25">
      <c r="B50" s="262" t="s">
        <v>564</v>
      </c>
      <c r="C50" s="263" t="s">
        <v>565</v>
      </c>
      <c r="D50" s="257" t="s">
        <v>512</v>
      </c>
    </row>
    <row r="51" spans="2:4" ht="57" x14ac:dyDescent="0.25">
      <c r="B51" s="255">
        <v>35</v>
      </c>
      <c r="C51" s="256" t="s">
        <v>566</v>
      </c>
      <c r="D51" s="264" t="s">
        <v>567</v>
      </c>
    </row>
    <row r="52" spans="2:4" x14ac:dyDescent="0.25">
      <c r="B52" s="255">
        <v>36</v>
      </c>
      <c r="C52" s="256" t="s">
        <v>568</v>
      </c>
      <c r="D52" s="257" t="s">
        <v>543</v>
      </c>
    </row>
    <row r="53" spans="2:4" x14ac:dyDescent="0.25">
      <c r="B53" s="255">
        <v>37</v>
      </c>
      <c r="C53" s="256" t="s">
        <v>569</v>
      </c>
      <c r="D53" s="257" t="s">
        <v>143</v>
      </c>
    </row>
    <row r="54" spans="2:4" ht="15.75" thickBot="1" x14ac:dyDescent="0.3">
      <c r="B54" s="265" t="s">
        <v>570</v>
      </c>
      <c r="C54" s="266" t="s">
        <v>571</v>
      </c>
      <c r="D54" s="267" t="s">
        <v>512</v>
      </c>
    </row>
  </sheetData>
  <sheetProtection algorithmName="SHA-512" hashValue="Ru9Xebk4iWBadxR2seDUYq6LG//xddbQsk9feivF7C4Vpf3Zz3WQoOF/j3fNjG0dOro0VFQ2fUlde+cL53pHBA==" saltValue="o3Mo8K3jGqtegKbnpn7/zQ==" spinCount="100000" sheet="1" objects="1" scenarios="1"/>
  <mergeCells count="7">
    <mergeCell ref="B2:D2"/>
    <mergeCell ref="B25:B26"/>
    <mergeCell ref="C25:C26"/>
    <mergeCell ref="D25:D26"/>
    <mergeCell ref="B29:B30"/>
    <mergeCell ref="C29:C30"/>
    <mergeCell ref="D29:D30"/>
  </mergeCells>
  <pageMargins left="0.70866141732283472" right="0.70866141732283472" top="0.74803149606299213" bottom="0.74803149606299213" header="0.31496062992125984" footer="0.31496062992125984"/>
  <pageSetup scale="71"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E372D9-6FB5-4F6E-B74B-8CEC79B31D26}">
  <sheetPr>
    <tabColor theme="5" tint="-0.499984740745262"/>
    <pageSetUpPr fitToPage="1"/>
  </sheetPr>
  <dimension ref="A1:D22"/>
  <sheetViews>
    <sheetView showGridLines="0" workbookViewId="0"/>
  </sheetViews>
  <sheetFormatPr defaultRowHeight="15" x14ac:dyDescent="0.25"/>
  <cols>
    <col min="1" max="1" width="9.140625" style="34"/>
    <col min="2" max="2" width="7.5703125" style="38" bestFit="1" customWidth="1"/>
    <col min="3" max="3" width="50.42578125" style="38" bestFit="1" customWidth="1"/>
    <col min="4" max="4" width="19.42578125" style="38" bestFit="1" customWidth="1"/>
    <col min="5" max="16384" width="9.140625" style="34"/>
  </cols>
  <sheetData>
    <row r="1" spans="1:4" ht="15.75" thickBot="1" x14ac:dyDescent="0.3">
      <c r="A1" s="41"/>
    </row>
    <row r="2" spans="1:4" ht="15" customHeight="1" thickBot="1" x14ac:dyDescent="0.3">
      <c r="B2" s="300" t="s">
        <v>361</v>
      </c>
      <c r="C2" s="301"/>
      <c r="D2" s="302"/>
    </row>
    <row r="3" spans="1:4" ht="15.75" x14ac:dyDescent="0.25">
      <c r="B3" s="271" t="s">
        <v>635</v>
      </c>
      <c r="C3" s="180"/>
      <c r="D3" s="181"/>
    </row>
    <row r="6" spans="1:4" ht="15.75" x14ac:dyDescent="0.25">
      <c r="B6" s="182"/>
      <c r="C6" s="182"/>
      <c r="D6" s="183" t="s">
        <v>128</v>
      </c>
    </row>
    <row r="7" spans="1:4" ht="15.75" x14ac:dyDescent="0.25">
      <c r="B7" s="182"/>
      <c r="C7" s="182"/>
      <c r="D7" s="183" t="s">
        <v>362</v>
      </c>
    </row>
    <row r="8" spans="1:4" x14ac:dyDescent="0.25">
      <c r="B8" s="184">
        <v>1</v>
      </c>
      <c r="C8" s="185" t="s">
        <v>363</v>
      </c>
      <c r="D8" s="162">
        <v>439642.97451193002</v>
      </c>
    </row>
    <row r="9" spans="1:4" ht="42.75" x14ac:dyDescent="0.25">
      <c r="B9" s="184">
        <v>2</v>
      </c>
      <c r="C9" s="185" t="s">
        <v>364</v>
      </c>
      <c r="D9" s="162">
        <v>6.9965608417987823E-8</v>
      </c>
    </row>
    <row r="10" spans="1:4" ht="42.75" x14ac:dyDescent="0.25">
      <c r="B10" s="184">
        <v>3</v>
      </c>
      <c r="C10" s="185" t="s">
        <v>365</v>
      </c>
      <c r="D10" s="186">
        <v>0</v>
      </c>
    </row>
    <row r="11" spans="1:4" ht="28.5" x14ac:dyDescent="0.25">
      <c r="B11" s="184">
        <v>4</v>
      </c>
      <c r="C11" s="185" t="s">
        <v>366</v>
      </c>
      <c r="D11" s="186">
        <v>0</v>
      </c>
    </row>
    <row r="12" spans="1:4" ht="71.25" x14ac:dyDescent="0.25">
      <c r="B12" s="184">
        <v>5</v>
      </c>
      <c r="C12" s="185" t="s">
        <v>367</v>
      </c>
      <c r="D12" s="186">
        <v>0</v>
      </c>
    </row>
    <row r="13" spans="1:4" ht="28.5" x14ac:dyDescent="0.25">
      <c r="B13" s="184">
        <v>6</v>
      </c>
      <c r="C13" s="185" t="s">
        <v>368</v>
      </c>
      <c r="D13" s="186">
        <v>0</v>
      </c>
    </row>
    <row r="14" spans="1:4" x14ac:dyDescent="0.25">
      <c r="B14" s="184">
        <v>7</v>
      </c>
      <c r="C14" s="185" t="s">
        <v>369</v>
      </c>
      <c r="D14" s="186">
        <v>0</v>
      </c>
    </row>
    <row r="15" spans="1:4" x14ac:dyDescent="0.25">
      <c r="B15" s="184">
        <v>8</v>
      </c>
      <c r="C15" s="185" t="s">
        <v>370</v>
      </c>
      <c r="D15" s="162">
        <v>-2251.1108311299995</v>
      </c>
    </row>
    <row r="16" spans="1:4" x14ac:dyDescent="0.25">
      <c r="B16" s="184">
        <v>9</v>
      </c>
      <c r="C16" s="185" t="s">
        <v>371</v>
      </c>
      <c r="D16" s="187">
        <v>0</v>
      </c>
    </row>
    <row r="17" spans="2:4" ht="42.75" x14ac:dyDescent="0.25">
      <c r="B17" s="184">
        <v>10</v>
      </c>
      <c r="C17" s="185" t="s">
        <v>372</v>
      </c>
      <c r="D17" s="188">
        <v>0</v>
      </c>
    </row>
    <row r="18" spans="2:4" ht="42.75" x14ac:dyDescent="0.25">
      <c r="B18" s="184">
        <v>11</v>
      </c>
      <c r="C18" s="185" t="s">
        <v>373</v>
      </c>
      <c r="D18" s="188">
        <v>0</v>
      </c>
    </row>
    <row r="19" spans="2:4" ht="42.75" x14ac:dyDescent="0.25">
      <c r="B19" s="184" t="s">
        <v>374</v>
      </c>
      <c r="C19" s="185" t="s">
        <v>375</v>
      </c>
      <c r="D19" s="187">
        <v>-308650.51274977002</v>
      </c>
    </row>
    <row r="20" spans="2:4" ht="42.75" x14ac:dyDescent="0.25">
      <c r="B20" s="184" t="s">
        <v>376</v>
      </c>
      <c r="C20" s="185" t="s">
        <v>377</v>
      </c>
      <c r="D20" s="187">
        <v>0</v>
      </c>
    </row>
    <row r="21" spans="2:4" x14ac:dyDescent="0.25">
      <c r="B21" s="184">
        <v>12</v>
      </c>
      <c r="C21" s="185" t="s">
        <v>378</v>
      </c>
      <c r="D21" s="162">
        <v>-608.11286724999081</v>
      </c>
    </row>
    <row r="22" spans="2:4" x14ac:dyDescent="0.25">
      <c r="B22" s="189">
        <v>13</v>
      </c>
      <c r="C22" s="190" t="s">
        <v>179</v>
      </c>
      <c r="D22" s="191">
        <v>128133.23806384997</v>
      </c>
    </row>
  </sheetData>
  <sheetProtection algorithmName="SHA-512" hashValue="49/IdCwDeFCyd120dIUacL5uaCr2cH2FnFr+y3Nrmh59C9OTgCpY7exRVHubupvAZ0Huhdh3ShwpjwfkYq56eg==" saltValue="q12OUgqJPgM2io/Cxaq5Rw==" spinCount="100000" sheet="1" objects="1" scenarios="1"/>
  <mergeCells count="1">
    <mergeCell ref="B2:D2"/>
  </mergeCells>
  <pageMargins left="0.70866141732283472" right="0.70866141732283472" top="0.74803149606299213" bottom="0.74803149606299213" header="0.31496062992125984" footer="0.31496062992125984"/>
  <pageSetup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4A5E65-AC16-4656-8103-BFEC80E61A85}">
  <sheetPr>
    <tabColor theme="5" tint="-0.499984740745262"/>
    <pageSetUpPr fitToPage="1"/>
  </sheetPr>
  <dimension ref="A1:E72"/>
  <sheetViews>
    <sheetView showGridLines="0" zoomScaleNormal="100" workbookViewId="0"/>
  </sheetViews>
  <sheetFormatPr defaultRowHeight="15" x14ac:dyDescent="0.25"/>
  <cols>
    <col min="1" max="1" width="9.140625" style="39"/>
    <col min="2" max="2" width="15.85546875" style="34" customWidth="1"/>
    <col min="3" max="3" width="36.140625" style="37" customWidth="1"/>
    <col min="4" max="5" width="23.5703125" style="34" customWidth="1"/>
    <col min="6" max="16384" width="9.140625" style="34"/>
  </cols>
  <sheetData>
    <row r="1" spans="1:5" ht="15.75" thickBot="1" x14ac:dyDescent="0.3">
      <c r="A1" s="41"/>
    </row>
    <row r="2" spans="1:5" ht="15.75" thickBot="1" x14ac:dyDescent="0.3">
      <c r="B2" s="336" t="s">
        <v>379</v>
      </c>
      <c r="C2" s="337"/>
      <c r="D2" s="337"/>
      <c r="E2" s="338"/>
    </row>
    <row r="3" spans="1:5" x14ac:dyDescent="0.25">
      <c r="B3" s="44" t="s">
        <v>636</v>
      </c>
      <c r="C3" s="36"/>
      <c r="D3" s="69"/>
      <c r="E3" s="69"/>
    </row>
    <row r="4" spans="1:5" x14ac:dyDescent="0.25">
      <c r="B4" s="192"/>
      <c r="C4" s="193"/>
      <c r="D4" s="339" t="s">
        <v>380</v>
      </c>
      <c r="E4" s="340"/>
    </row>
    <row r="5" spans="1:5" x14ac:dyDescent="0.25">
      <c r="B5" s="341"/>
      <c r="C5" s="342"/>
      <c r="D5" s="194" t="s">
        <v>128</v>
      </c>
      <c r="E5" s="194" t="s">
        <v>130</v>
      </c>
    </row>
    <row r="6" spans="1:5" x14ac:dyDescent="0.25">
      <c r="B6" s="343"/>
      <c r="C6" s="344"/>
      <c r="D6" s="295">
        <f>Index!$C$2</f>
        <v>45565</v>
      </c>
      <c r="E6" s="295">
        <f>EOMONTH(D6,-3)</f>
        <v>45473</v>
      </c>
    </row>
    <row r="7" spans="1:5" x14ac:dyDescent="0.25">
      <c r="B7" s="195" t="s">
        <v>381</v>
      </c>
      <c r="C7" s="196"/>
      <c r="D7" s="197"/>
      <c r="E7" s="197"/>
    </row>
    <row r="8" spans="1:5" ht="42.75" x14ac:dyDescent="0.25">
      <c r="B8" s="198">
        <v>1</v>
      </c>
      <c r="C8" s="199" t="s">
        <v>382</v>
      </c>
      <c r="D8" s="200">
        <v>434120.28660140996</v>
      </c>
      <c r="E8" s="200">
        <v>115142.57755228</v>
      </c>
    </row>
    <row r="9" spans="1:5" ht="57" x14ac:dyDescent="0.25">
      <c r="B9" s="201">
        <v>2</v>
      </c>
      <c r="C9" s="199" t="s">
        <v>383</v>
      </c>
      <c r="D9" s="200">
        <v>0</v>
      </c>
      <c r="E9" s="200">
        <v>0</v>
      </c>
    </row>
    <row r="10" spans="1:5" ht="42.75" x14ac:dyDescent="0.25">
      <c r="B10" s="201">
        <v>3</v>
      </c>
      <c r="C10" s="199" t="s">
        <v>384</v>
      </c>
      <c r="D10" s="200">
        <v>0</v>
      </c>
      <c r="E10" s="200">
        <v>0</v>
      </c>
    </row>
    <row r="11" spans="1:5" ht="42.75" x14ac:dyDescent="0.25">
      <c r="B11" s="201">
        <v>4</v>
      </c>
      <c r="C11" s="199" t="s">
        <v>385</v>
      </c>
      <c r="D11" s="200">
        <v>0</v>
      </c>
      <c r="E11" s="200">
        <v>0</v>
      </c>
    </row>
    <row r="12" spans="1:5" ht="28.5" x14ac:dyDescent="0.25">
      <c r="B12" s="201">
        <v>5</v>
      </c>
      <c r="C12" s="199" t="s">
        <v>386</v>
      </c>
      <c r="D12" s="200">
        <v>0</v>
      </c>
      <c r="E12" s="200">
        <v>0</v>
      </c>
    </row>
    <row r="13" spans="1:5" ht="28.5" x14ac:dyDescent="0.25">
      <c r="B13" s="198">
        <v>6</v>
      </c>
      <c r="C13" s="202" t="s">
        <v>387</v>
      </c>
      <c r="D13" s="200">
        <v>-30.626105600000002</v>
      </c>
      <c r="E13" s="200">
        <v>-23.031662879999999</v>
      </c>
    </row>
    <row r="14" spans="1:5" ht="28.5" x14ac:dyDescent="0.25">
      <c r="B14" s="203">
        <v>7</v>
      </c>
      <c r="C14" s="204" t="s">
        <v>388</v>
      </c>
      <c r="D14" s="200">
        <v>434089.66049580998</v>
      </c>
      <c r="E14" s="200">
        <v>115119.54588939999</v>
      </c>
    </row>
    <row r="15" spans="1:5" x14ac:dyDescent="0.25">
      <c r="B15" s="195" t="s">
        <v>389</v>
      </c>
      <c r="C15" s="196"/>
      <c r="D15" s="197"/>
      <c r="E15" s="197"/>
    </row>
    <row r="16" spans="1:5" ht="42.75" x14ac:dyDescent="0.25">
      <c r="B16" s="198">
        <v>8</v>
      </c>
      <c r="C16" s="199" t="s">
        <v>390</v>
      </c>
      <c r="D16" s="200">
        <v>0</v>
      </c>
      <c r="E16" s="200">
        <v>0</v>
      </c>
    </row>
    <row r="17" spans="2:5" ht="42.75" x14ac:dyDescent="0.25">
      <c r="B17" s="198" t="s">
        <v>391</v>
      </c>
      <c r="C17" s="205" t="s">
        <v>392</v>
      </c>
      <c r="D17" s="200">
        <v>0</v>
      </c>
      <c r="E17" s="200">
        <v>0</v>
      </c>
    </row>
    <row r="18" spans="2:5" ht="42.75" x14ac:dyDescent="0.25">
      <c r="B18" s="198">
        <v>9</v>
      </c>
      <c r="C18" s="206" t="s">
        <v>393</v>
      </c>
      <c r="D18" s="200">
        <v>2694.0903178099998</v>
      </c>
      <c r="E18" s="200">
        <v>2821.19816571</v>
      </c>
    </row>
    <row r="19" spans="2:5" ht="42.75" x14ac:dyDescent="0.25">
      <c r="B19" s="201" t="s">
        <v>394</v>
      </c>
      <c r="C19" s="205" t="s">
        <v>395</v>
      </c>
      <c r="D19" s="200">
        <v>0</v>
      </c>
      <c r="E19" s="200">
        <v>0</v>
      </c>
    </row>
    <row r="20" spans="2:5" ht="28.5" x14ac:dyDescent="0.25">
      <c r="B20" s="50" t="s">
        <v>396</v>
      </c>
      <c r="C20" s="205" t="s">
        <v>397</v>
      </c>
      <c r="D20" s="200">
        <v>0</v>
      </c>
      <c r="E20" s="200">
        <v>0</v>
      </c>
    </row>
    <row r="21" spans="2:5" ht="28.5" x14ac:dyDescent="0.25">
      <c r="B21" s="201">
        <v>10</v>
      </c>
      <c r="C21" s="207" t="s">
        <v>398</v>
      </c>
      <c r="D21" s="200">
        <v>0</v>
      </c>
      <c r="E21" s="200">
        <v>0</v>
      </c>
    </row>
    <row r="22" spans="2:5" ht="42.75" x14ac:dyDescent="0.25">
      <c r="B22" s="201" t="s">
        <v>399</v>
      </c>
      <c r="C22" s="207" t="s">
        <v>400</v>
      </c>
      <c r="D22" s="200">
        <v>0</v>
      </c>
      <c r="E22" s="200">
        <v>0</v>
      </c>
    </row>
    <row r="23" spans="2:5" ht="42.75" x14ac:dyDescent="0.25">
      <c r="B23" s="201" t="s">
        <v>401</v>
      </c>
      <c r="C23" s="207" t="s">
        <v>402</v>
      </c>
      <c r="D23" s="200">
        <v>0</v>
      </c>
      <c r="E23" s="200">
        <v>0</v>
      </c>
    </row>
    <row r="24" spans="2:5" ht="28.5" x14ac:dyDescent="0.25">
      <c r="B24" s="201">
        <v>11</v>
      </c>
      <c r="C24" s="202" t="s">
        <v>403</v>
      </c>
      <c r="D24" s="200">
        <v>0</v>
      </c>
      <c r="E24" s="200">
        <v>0</v>
      </c>
    </row>
    <row r="25" spans="2:5" ht="42.75" x14ac:dyDescent="0.25">
      <c r="B25" s="201">
        <v>12</v>
      </c>
      <c r="C25" s="202" t="s">
        <v>404</v>
      </c>
      <c r="D25" s="200">
        <v>0</v>
      </c>
      <c r="E25" s="200">
        <v>0</v>
      </c>
    </row>
    <row r="26" spans="2:5" x14ac:dyDescent="0.25">
      <c r="B26" s="208">
        <v>13</v>
      </c>
      <c r="C26" s="209" t="s">
        <v>405</v>
      </c>
      <c r="D26" s="210">
        <v>2694.0903178099998</v>
      </c>
      <c r="E26" s="210">
        <v>2821.19816571</v>
      </c>
    </row>
    <row r="27" spans="2:5" x14ac:dyDescent="0.25">
      <c r="B27" s="195" t="s">
        <v>406</v>
      </c>
      <c r="C27" s="196"/>
      <c r="D27" s="197"/>
      <c r="E27" s="197"/>
    </row>
    <row r="28" spans="2:5" ht="42.75" x14ac:dyDescent="0.25">
      <c r="B28" s="198">
        <v>14</v>
      </c>
      <c r="C28" s="199" t="s">
        <v>407</v>
      </c>
      <c r="D28" s="200">
        <v>0</v>
      </c>
      <c r="E28" s="200">
        <v>0</v>
      </c>
    </row>
    <row r="29" spans="2:5" ht="28.5" x14ac:dyDescent="0.25">
      <c r="B29" s="198">
        <v>15</v>
      </c>
      <c r="C29" s="202" t="s">
        <v>408</v>
      </c>
      <c r="D29" s="200">
        <v>0</v>
      </c>
      <c r="E29" s="200">
        <v>0</v>
      </c>
    </row>
    <row r="30" spans="2:5" ht="28.5" x14ac:dyDescent="0.25">
      <c r="B30" s="198">
        <v>16</v>
      </c>
      <c r="C30" s="202" t="s">
        <v>409</v>
      </c>
      <c r="D30" s="200">
        <v>0</v>
      </c>
      <c r="E30" s="200">
        <v>0</v>
      </c>
    </row>
    <row r="31" spans="2:5" ht="42.75" x14ac:dyDescent="0.25">
      <c r="B31" s="201" t="s">
        <v>410</v>
      </c>
      <c r="C31" s="199" t="s">
        <v>411</v>
      </c>
      <c r="D31" s="200">
        <v>0</v>
      </c>
      <c r="E31" s="200">
        <v>0</v>
      </c>
    </row>
    <row r="32" spans="2:5" x14ac:dyDescent="0.25">
      <c r="B32" s="201">
        <v>17</v>
      </c>
      <c r="C32" s="202" t="s">
        <v>412</v>
      </c>
      <c r="D32" s="200">
        <v>0</v>
      </c>
      <c r="E32" s="200">
        <v>0</v>
      </c>
    </row>
    <row r="33" spans="2:5" ht="28.5" x14ac:dyDescent="0.25">
      <c r="B33" s="201" t="s">
        <v>413</v>
      </c>
      <c r="C33" s="202" t="s">
        <v>414</v>
      </c>
      <c r="D33" s="200">
        <v>0</v>
      </c>
      <c r="E33" s="200">
        <v>0</v>
      </c>
    </row>
    <row r="34" spans="2:5" ht="28.5" x14ac:dyDescent="0.25">
      <c r="B34" s="208">
        <v>18</v>
      </c>
      <c r="C34" s="211" t="s">
        <v>415</v>
      </c>
      <c r="D34" s="210">
        <v>0</v>
      </c>
      <c r="E34" s="210">
        <v>0</v>
      </c>
    </row>
    <row r="35" spans="2:5" x14ac:dyDescent="0.25">
      <c r="B35" s="195" t="s">
        <v>416</v>
      </c>
      <c r="C35" s="196"/>
      <c r="D35" s="197"/>
      <c r="E35" s="197"/>
    </row>
    <row r="36" spans="2:5" ht="28.5" x14ac:dyDescent="0.25">
      <c r="B36" s="198">
        <v>19</v>
      </c>
      <c r="C36" s="199" t="s">
        <v>417</v>
      </c>
      <c r="D36" s="200">
        <v>0</v>
      </c>
      <c r="E36" s="200">
        <v>0</v>
      </c>
    </row>
    <row r="37" spans="2:5" ht="28.5" x14ac:dyDescent="0.25">
      <c r="B37" s="198">
        <v>20</v>
      </c>
      <c r="C37" s="199" t="s">
        <v>418</v>
      </c>
      <c r="D37" s="200">
        <v>0</v>
      </c>
      <c r="E37" s="200">
        <v>0</v>
      </c>
    </row>
    <row r="38" spans="2:5" ht="57" x14ac:dyDescent="0.25">
      <c r="B38" s="198">
        <v>21</v>
      </c>
      <c r="C38" s="199" t="s">
        <v>419</v>
      </c>
      <c r="D38" s="200">
        <v>0</v>
      </c>
      <c r="E38" s="200">
        <v>0</v>
      </c>
    </row>
    <row r="39" spans="2:5" x14ac:dyDescent="0.25">
      <c r="B39" s="208">
        <v>22</v>
      </c>
      <c r="C39" s="211" t="s">
        <v>140</v>
      </c>
      <c r="D39" s="210">
        <v>0</v>
      </c>
      <c r="E39" s="210">
        <v>0</v>
      </c>
    </row>
    <row r="40" spans="2:5" x14ac:dyDescent="0.25">
      <c r="B40" s="212" t="s">
        <v>420</v>
      </c>
      <c r="C40" s="213"/>
      <c r="D40" s="214"/>
      <c r="E40" s="197"/>
    </row>
    <row r="41" spans="2:5" ht="42.75" x14ac:dyDescent="0.25">
      <c r="B41" s="198" t="s">
        <v>421</v>
      </c>
      <c r="C41" s="185" t="s">
        <v>639</v>
      </c>
      <c r="D41" s="200">
        <v>-308650.51274977002</v>
      </c>
      <c r="E41" s="200">
        <v>0</v>
      </c>
    </row>
    <row r="42" spans="2:5" ht="42.75" x14ac:dyDescent="0.25">
      <c r="B42" s="198" t="s">
        <v>422</v>
      </c>
      <c r="C42" s="185" t="s">
        <v>423</v>
      </c>
      <c r="D42" s="200">
        <v>0</v>
      </c>
      <c r="E42" s="200">
        <v>0</v>
      </c>
    </row>
    <row r="43" spans="2:5" ht="42.75" x14ac:dyDescent="0.25">
      <c r="B43" s="198" t="s">
        <v>424</v>
      </c>
      <c r="C43" s="205" t="s">
        <v>425</v>
      </c>
      <c r="D43" s="200">
        <v>0</v>
      </c>
      <c r="E43" s="200">
        <v>0</v>
      </c>
    </row>
    <row r="44" spans="2:5" ht="42.75" x14ac:dyDescent="0.25">
      <c r="B44" s="198" t="s">
        <v>426</v>
      </c>
      <c r="C44" s="215" t="s">
        <v>427</v>
      </c>
      <c r="D44" s="200">
        <v>0</v>
      </c>
      <c r="E44" s="200">
        <v>0</v>
      </c>
    </row>
    <row r="45" spans="2:5" ht="42.75" x14ac:dyDescent="0.25">
      <c r="B45" s="198" t="s">
        <v>428</v>
      </c>
      <c r="C45" s="205" t="s">
        <v>429</v>
      </c>
      <c r="D45" s="200">
        <v>0</v>
      </c>
      <c r="E45" s="200">
        <v>0</v>
      </c>
    </row>
    <row r="46" spans="2:5" ht="28.5" x14ac:dyDescent="0.25">
      <c r="B46" s="198" t="s">
        <v>430</v>
      </c>
      <c r="C46" s="205" t="s">
        <v>431</v>
      </c>
      <c r="D46" s="200">
        <v>0</v>
      </c>
      <c r="E46" s="200">
        <v>0</v>
      </c>
    </row>
    <row r="47" spans="2:5" ht="28.5" x14ac:dyDescent="0.25">
      <c r="B47" s="198" t="s">
        <v>432</v>
      </c>
      <c r="C47" s="205" t="s">
        <v>433</v>
      </c>
      <c r="D47" s="200">
        <v>0</v>
      </c>
      <c r="E47" s="200">
        <v>0</v>
      </c>
    </row>
    <row r="48" spans="2:5" ht="42.75" x14ac:dyDescent="0.25">
      <c r="B48" s="198" t="s">
        <v>434</v>
      </c>
      <c r="C48" s="215" t="s">
        <v>435</v>
      </c>
      <c r="D48" s="200">
        <v>0</v>
      </c>
      <c r="E48" s="200">
        <v>0</v>
      </c>
    </row>
    <row r="49" spans="2:5" ht="42.75" x14ac:dyDescent="0.25">
      <c r="B49" s="198" t="s">
        <v>436</v>
      </c>
      <c r="C49" s="215" t="s">
        <v>437</v>
      </c>
      <c r="D49" s="200">
        <v>0</v>
      </c>
      <c r="E49" s="200">
        <v>0</v>
      </c>
    </row>
    <row r="50" spans="2:5" ht="28.5" x14ac:dyDescent="0.25">
      <c r="B50" s="198" t="s">
        <v>438</v>
      </c>
      <c r="C50" s="205" t="s">
        <v>439</v>
      </c>
      <c r="D50" s="200">
        <v>0</v>
      </c>
      <c r="E50" s="200">
        <v>0</v>
      </c>
    </row>
    <row r="51" spans="2:5" x14ac:dyDescent="0.25">
      <c r="B51" s="208" t="s">
        <v>440</v>
      </c>
      <c r="C51" s="216" t="s">
        <v>441</v>
      </c>
      <c r="D51" s="217">
        <v>-308650.51274977002</v>
      </c>
      <c r="E51" s="210">
        <v>0</v>
      </c>
    </row>
    <row r="52" spans="2:5" x14ac:dyDescent="0.25">
      <c r="B52" s="195" t="s">
        <v>442</v>
      </c>
      <c r="C52" s="196"/>
      <c r="D52" s="197"/>
      <c r="E52" s="197"/>
    </row>
    <row r="53" spans="2:5" x14ac:dyDescent="0.25">
      <c r="B53" s="198">
        <v>23</v>
      </c>
      <c r="C53" s="218" t="s">
        <v>100</v>
      </c>
      <c r="D53" s="200">
        <v>19583.686716200002</v>
      </c>
      <c r="E53" s="200">
        <v>19494.514922169998</v>
      </c>
    </row>
    <row r="54" spans="2:5" x14ac:dyDescent="0.25">
      <c r="B54" s="208">
        <v>24</v>
      </c>
      <c r="C54" s="219" t="s">
        <v>179</v>
      </c>
      <c r="D54" s="210">
        <v>128133.23806384997</v>
      </c>
      <c r="E54" s="210">
        <v>117940.74405510999</v>
      </c>
    </row>
    <row r="55" spans="2:5" x14ac:dyDescent="0.25">
      <c r="B55" s="195" t="s">
        <v>178</v>
      </c>
      <c r="C55" s="196"/>
      <c r="D55" s="197"/>
      <c r="E55" s="197"/>
    </row>
    <row r="56" spans="2:5" x14ac:dyDescent="0.25">
      <c r="B56" s="198">
        <v>25</v>
      </c>
      <c r="C56" s="220" t="s">
        <v>178</v>
      </c>
      <c r="D56" s="221">
        <v>0.1528384594982394</v>
      </c>
      <c r="E56" s="221">
        <v>0.16529075747615113</v>
      </c>
    </row>
    <row r="57" spans="2:5" ht="42.75" x14ac:dyDescent="0.25">
      <c r="B57" s="50" t="s">
        <v>443</v>
      </c>
      <c r="C57" s="185" t="s">
        <v>444</v>
      </c>
      <c r="D57" s="221">
        <v>0.1528384594982394</v>
      </c>
      <c r="E57" s="221">
        <v>0.16529075747615113</v>
      </c>
    </row>
    <row r="58" spans="2:5" ht="42.75" x14ac:dyDescent="0.25">
      <c r="B58" s="198" t="s">
        <v>445</v>
      </c>
      <c r="C58" s="199" t="s">
        <v>446</v>
      </c>
      <c r="D58" s="221">
        <v>0.1528384594982394</v>
      </c>
      <c r="E58" s="221">
        <v>0.16529075747615113</v>
      </c>
    </row>
    <row r="59" spans="2:5" ht="28.5" x14ac:dyDescent="0.25">
      <c r="B59" s="198">
        <v>26</v>
      </c>
      <c r="C59" s="185" t="s">
        <v>447</v>
      </c>
      <c r="D59" s="221">
        <v>2.9999999999999997E-8</v>
      </c>
      <c r="E59" s="221">
        <v>2.9999999999999997E-8</v>
      </c>
    </row>
    <row r="60" spans="2:5" ht="42.75" x14ac:dyDescent="0.25">
      <c r="B60" s="198" t="s">
        <v>448</v>
      </c>
      <c r="C60" s="185" t="s">
        <v>183</v>
      </c>
      <c r="D60" s="221">
        <v>0</v>
      </c>
      <c r="E60" s="221">
        <v>0</v>
      </c>
    </row>
    <row r="61" spans="2:5" ht="28.5" x14ac:dyDescent="0.25">
      <c r="B61" s="198" t="s">
        <v>449</v>
      </c>
      <c r="C61" s="185" t="s">
        <v>159</v>
      </c>
      <c r="D61" s="221">
        <v>0</v>
      </c>
      <c r="E61" s="221">
        <v>0</v>
      </c>
    </row>
    <row r="62" spans="2:5" x14ac:dyDescent="0.25">
      <c r="B62" s="50">
        <v>27</v>
      </c>
      <c r="C62" s="185" t="s">
        <v>189</v>
      </c>
      <c r="D62" s="222">
        <v>0</v>
      </c>
      <c r="E62" s="222">
        <v>0</v>
      </c>
    </row>
    <row r="63" spans="2:5" x14ac:dyDescent="0.25">
      <c r="B63" s="198" t="s">
        <v>450</v>
      </c>
      <c r="C63" s="185" t="s">
        <v>451</v>
      </c>
      <c r="D63" s="222">
        <v>2.9999999999999997E-8</v>
      </c>
      <c r="E63" s="222">
        <v>2.9999999999999997E-8</v>
      </c>
    </row>
    <row r="64" spans="2:5" x14ac:dyDescent="0.25">
      <c r="B64" s="212" t="s">
        <v>452</v>
      </c>
      <c r="C64" s="213"/>
      <c r="D64" s="214"/>
      <c r="E64" s="197"/>
    </row>
    <row r="65" spans="2:5" ht="28.5" x14ac:dyDescent="0.25">
      <c r="B65" s="201" t="s">
        <v>453</v>
      </c>
      <c r="C65" s="202" t="s">
        <v>454</v>
      </c>
      <c r="D65" s="223">
        <v>0</v>
      </c>
      <c r="E65" s="224">
        <v>0</v>
      </c>
    </row>
    <row r="66" spans="2:5" x14ac:dyDescent="0.25">
      <c r="B66" s="225" t="s">
        <v>455</v>
      </c>
      <c r="C66" s="226"/>
      <c r="D66" s="226"/>
      <c r="E66" s="227"/>
    </row>
    <row r="67" spans="2:5" ht="71.25" x14ac:dyDescent="0.25">
      <c r="B67" s="50">
        <v>28</v>
      </c>
      <c r="C67" s="185" t="s">
        <v>456</v>
      </c>
      <c r="D67" s="223">
        <v>0</v>
      </c>
      <c r="E67" s="223">
        <v>0</v>
      </c>
    </row>
    <row r="68" spans="2:5" ht="71.25" x14ac:dyDescent="0.25">
      <c r="B68" s="50">
        <v>29</v>
      </c>
      <c r="C68" s="185" t="s">
        <v>457</v>
      </c>
      <c r="D68" s="228">
        <v>0</v>
      </c>
      <c r="E68" s="228">
        <v>0</v>
      </c>
    </row>
    <row r="69" spans="2:5" ht="114" x14ac:dyDescent="0.25">
      <c r="B69" s="50">
        <v>30</v>
      </c>
      <c r="C69" s="185" t="s">
        <v>458</v>
      </c>
      <c r="D69" s="188">
        <v>128133.23806384997</v>
      </c>
      <c r="E69" s="188">
        <v>117940.74405510999</v>
      </c>
    </row>
    <row r="70" spans="2:5" ht="114" x14ac:dyDescent="0.25">
      <c r="B70" s="50" t="s">
        <v>459</v>
      </c>
      <c r="C70" s="185" t="s">
        <v>460</v>
      </c>
      <c r="D70" s="229">
        <v>128133.23806384997</v>
      </c>
      <c r="E70" s="229">
        <v>117940.74405510999</v>
      </c>
    </row>
    <row r="71" spans="2:5" ht="114" x14ac:dyDescent="0.25">
      <c r="B71" s="50">
        <v>31</v>
      </c>
      <c r="C71" s="185" t="s">
        <v>461</v>
      </c>
      <c r="D71" s="222">
        <v>0.1528384594982394</v>
      </c>
      <c r="E71" s="222">
        <v>0.16529075747615113</v>
      </c>
    </row>
    <row r="72" spans="2:5" ht="114" x14ac:dyDescent="0.25">
      <c r="B72" s="50" t="s">
        <v>462</v>
      </c>
      <c r="C72" s="185" t="s">
        <v>463</v>
      </c>
      <c r="D72" s="222">
        <v>0.1528384594982394</v>
      </c>
      <c r="E72" s="222">
        <v>0.16529075747615113</v>
      </c>
    </row>
  </sheetData>
  <sheetProtection algorithmName="SHA-512" hashValue="UPWw4s77zJlNk7qOHp+wrtWQeINadiSPk/TVFghIHFHhUzOxLMM7sWppGSHGKalb8rRuFLTdvfpa3dx2LFP5IA==" saltValue="cNZecDcBQ/3TfMzhSrACFA==" spinCount="100000" sheet="1" objects="1" scenarios="1"/>
  <mergeCells count="3">
    <mergeCell ref="B2:E2"/>
    <mergeCell ref="D4:E4"/>
    <mergeCell ref="B5:C6"/>
  </mergeCells>
  <pageMargins left="0.70866141732283472" right="0.70866141732283472" top="0.74803149606299213" bottom="0.74803149606299213" header="0.31496062992125984" footer="0.31496062992125984"/>
  <pageSetup scale="28"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F8A1BF-EEFD-4606-91BA-EFC362F60159}">
  <sheetPr>
    <tabColor theme="5" tint="-0.499984740745262"/>
    <pageSetUpPr fitToPage="1"/>
  </sheetPr>
  <dimension ref="A1:D19"/>
  <sheetViews>
    <sheetView showGridLines="0" zoomScale="115" zoomScaleNormal="115" workbookViewId="0"/>
  </sheetViews>
  <sheetFormatPr defaultRowHeight="15" x14ac:dyDescent="0.25"/>
  <cols>
    <col min="1" max="1" width="9.140625" style="39"/>
    <col min="2" max="2" width="11.85546875" style="38" customWidth="1"/>
    <col min="3" max="3" width="41.140625" style="230" customWidth="1"/>
    <col min="4" max="4" width="16.5703125" style="38" bestFit="1" customWidth="1"/>
    <col min="5" max="16384" width="9.140625" style="34"/>
  </cols>
  <sheetData>
    <row r="1" spans="1:4" ht="15.75" thickBot="1" x14ac:dyDescent="0.3">
      <c r="A1" s="41"/>
    </row>
    <row r="2" spans="1:4" ht="29.25" customHeight="1" thickBot="1" x14ac:dyDescent="0.3">
      <c r="B2" s="336" t="s">
        <v>464</v>
      </c>
      <c r="C2" s="337"/>
      <c r="D2" s="337"/>
    </row>
    <row r="3" spans="1:4" x14ac:dyDescent="0.25">
      <c r="B3" s="44" t="s">
        <v>635</v>
      </c>
    </row>
    <row r="6" spans="1:4" x14ac:dyDescent="0.25">
      <c r="B6" s="231"/>
      <c r="C6" s="232"/>
      <c r="D6" s="233" t="s">
        <v>128</v>
      </c>
    </row>
    <row r="7" spans="1:4" ht="40.5" customHeight="1" x14ac:dyDescent="0.25">
      <c r="B7" s="234"/>
      <c r="C7" s="235"/>
      <c r="D7" s="236" t="s">
        <v>380</v>
      </c>
    </row>
    <row r="8" spans="1:4" ht="42.75" x14ac:dyDescent="0.25">
      <c r="A8" s="39" t="s">
        <v>512</v>
      </c>
      <c r="B8" s="237" t="s">
        <v>465</v>
      </c>
      <c r="C8" s="238" t="s">
        <v>466</v>
      </c>
      <c r="D8" s="239">
        <v>125469.77385163997</v>
      </c>
    </row>
    <row r="9" spans="1:4" x14ac:dyDescent="0.25">
      <c r="A9" s="39" t="s">
        <v>640</v>
      </c>
      <c r="B9" s="240" t="s">
        <v>467</v>
      </c>
      <c r="C9" s="241" t="s">
        <v>468</v>
      </c>
      <c r="D9" s="239">
        <v>0</v>
      </c>
    </row>
    <row r="10" spans="1:4" x14ac:dyDescent="0.25">
      <c r="A10" s="39" t="s">
        <v>512</v>
      </c>
      <c r="B10" s="240" t="s">
        <v>469</v>
      </c>
      <c r="C10" s="241" t="s">
        <v>470</v>
      </c>
      <c r="D10" s="239">
        <v>125469.77385163997</v>
      </c>
    </row>
    <row r="11" spans="1:4" x14ac:dyDescent="0.25">
      <c r="A11" s="39" t="s">
        <v>641</v>
      </c>
      <c r="B11" s="240" t="s">
        <v>471</v>
      </c>
      <c r="C11" s="241" t="s">
        <v>142</v>
      </c>
      <c r="D11" s="239">
        <v>0</v>
      </c>
    </row>
    <row r="12" spans="1:4" x14ac:dyDescent="0.25">
      <c r="A12" s="39" t="s">
        <v>642</v>
      </c>
      <c r="B12" s="240" t="s">
        <v>472</v>
      </c>
      <c r="C12" s="241" t="s">
        <v>473</v>
      </c>
      <c r="D12" s="239">
        <v>50349.160260639997</v>
      </c>
    </row>
    <row r="13" spans="1:4" ht="42.75" x14ac:dyDescent="0.25">
      <c r="A13" s="39" t="s">
        <v>643</v>
      </c>
      <c r="B13" s="240" t="s">
        <v>474</v>
      </c>
      <c r="C13" s="241" t="s">
        <v>475</v>
      </c>
      <c r="D13" s="239">
        <v>0</v>
      </c>
    </row>
    <row r="14" spans="1:4" x14ac:dyDescent="0.25">
      <c r="A14" s="39" t="s">
        <v>644</v>
      </c>
      <c r="B14" s="240" t="s">
        <v>476</v>
      </c>
      <c r="C14" s="241" t="s">
        <v>138</v>
      </c>
      <c r="D14" s="239">
        <v>57409.812053239999</v>
      </c>
    </row>
    <row r="15" spans="1:4" ht="28.5" x14ac:dyDescent="0.25">
      <c r="A15" s="39" t="s">
        <v>645</v>
      </c>
      <c r="B15" s="240" t="s">
        <v>477</v>
      </c>
      <c r="C15" s="241" t="s">
        <v>478</v>
      </c>
      <c r="D15" s="239">
        <v>15851.47028632</v>
      </c>
    </row>
    <row r="16" spans="1:4" x14ac:dyDescent="0.25">
      <c r="A16" s="39" t="s">
        <v>646</v>
      </c>
      <c r="B16" s="240" t="s">
        <v>479</v>
      </c>
      <c r="C16" s="241" t="s">
        <v>480</v>
      </c>
      <c r="D16" s="239">
        <v>1281.6224009500002</v>
      </c>
    </row>
    <row r="17" spans="1:4" x14ac:dyDescent="0.25">
      <c r="A17" s="39" t="s">
        <v>647</v>
      </c>
      <c r="B17" s="240" t="s">
        <v>481</v>
      </c>
      <c r="C17" s="242" t="s">
        <v>139</v>
      </c>
      <c r="D17" s="239">
        <v>0</v>
      </c>
    </row>
    <row r="18" spans="1:4" x14ac:dyDescent="0.25">
      <c r="A18" s="39" t="s">
        <v>648</v>
      </c>
      <c r="B18" s="240" t="s">
        <v>482</v>
      </c>
      <c r="C18" s="241" t="s">
        <v>141</v>
      </c>
      <c r="D18" s="239">
        <v>171.77392718000002</v>
      </c>
    </row>
    <row r="19" spans="1:4" ht="28.5" x14ac:dyDescent="0.25">
      <c r="A19" s="39" t="s">
        <v>649</v>
      </c>
      <c r="B19" s="240" t="s">
        <v>483</v>
      </c>
      <c r="C19" s="241" t="s">
        <v>484</v>
      </c>
      <c r="D19" s="239">
        <v>405.93492330999999</v>
      </c>
    </row>
  </sheetData>
  <sheetProtection algorithmName="SHA-512" hashValue="ZzAxJdnqpRHgXVyPOQVkV5WPXfl1hWFrkWrCq5umY9tJ7Ooj+0jWZBOnIxjj9R74xQZVAW6exy592DMdd6w2KQ==" saltValue="R5WZktz7LNnYHtYF4qubvQ==" spinCount="100000" sheet="1" objects="1" scenarios="1"/>
  <mergeCells count="1">
    <mergeCell ref="B2:D2"/>
  </mergeCells>
  <pageMargins left="0.70866141732283472" right="0.70866141732283472" top="0.74803149606299213" bottom="0.74803149606299213" header="0.31496062992125984" footer="0.31496062992125984"/>
  <pageSetup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E8C2C2-8245-41F9-86E9-CA82DD564BB5}">
  <sheetPr>
    <tabColor theme="5" tint="-0.499984740745262"/>
    <pageSetUpPr fitToPage="1"/>
  </sheetPr>
  <dimension ref="B1:K46"/>
  <sheetViews>
    <sheetView showGridLines="0" workbookViewId="0"/>
  </sheetViews>
  <sheetFormatPr defaultRowHeight="15" x14ac:dyDescent="0.25"/>
  <cols>
    <col min="1" max="2" width="9.140625" style="34"/>
    <col min="3" max="3" width="31.7109375" style="34" customWidth="1"/>
    <col min="4" max="11" width="12.28515625" style="34" customWidth="1"/>
    <col min="12" max="16384" width="9.140625" style="34"/>
  </cols>
  <sheetData>
    <row r="1" spans="2:11" ht="15.75" thickBot="1" x14ac:dyDescent="0.3"/>
    <row r="2" spans="2:11" ht="18.75" thickBot="1" x14ac:dyDescent="0.3">
      <c r="B2" s="297" t="s">
        <v>204</v>
      </c>
      <c r="C2" s="298"/>
      <c r="D2" s="298"/>
      <c r="E2" s="298"/>
      <c r="F2" s="298"/>
      <c r="G2" s="298"/>
      <c r="H2" s="299"/>
      <c r="I2" s="69"/>
      <c r="J2" s="69"/>
      <c r="K2" s="69"/>
    </row>
    <row r="3" spans="2:11" x14ac:dyDescent="0.25">
      <c r="B3" s="70" t="s">
        <v>637</v>
      </c>
      <c r="C3" s="69"/>
      <c r="D3" s="69"/>
      <c r="E3" s="69"/>
      <c r="F3" s="69"/>
      <c r="G3" s="71"/>
      <c r="H3" s="72" t="str">
        <f>MID(H11,21,4)</f>
        <v/>
      </c>
      <c r="I3" s="72" t="str">
        <f>MID(I11,21,4)</f>
        <v/>
      </c>
      <c r="J3" s="72" t="str">
        <f>MID(J11,21,4)</f>
        <v/>
      </c>
      <c r="K3" s="72" t="str">
        <f>MID(K11,21,4)</f>
        <v/>
      </c>
    </row>
    <row r="4" spans="2:11" x14ac:dyDescent="0.25">
      <c r="B4" s="73" t="s">
        <v>629</v>
      </c>
      <c r="C4" s="74"/>
      <c r="D4" s="38"/>
      <c r="E4" s="38"/>
      <c r="F4" s="38"/>
      <c r="G4" s="71"/>
      <c r="H4" s="72"/>
      <c r="I4" s="72"/>
      <c r="J4" s="72"/>
      <c r="K4" s="72"/>
    </row>
    <row r="5" spans="2:11" ht="15.75" thickBot="1" x14ac:dyDescent="0.3">
      <c r="B5" s="38"/>
      <c r="C5" s="75"/>
      <c r="D5" s="38"/>
      <c r="E5" s="38"/>
      <c r="F5" s="38"/>
      <c r="G5" s="38"/>
      <c r="H5" s="38"/>
      <c r="I5" s="38"/>
      <c r="J5" s="38"/>
      <c r="K5" s="38"/>
    </row>
    <row r="6" spans="2:11" ht="15.75" thickBot="1" x14ac:dyDescent="0.3">
      <c r="B6" s="70"/>
      <c r="C6" s="38"/>
      <c r="D6" s="76" t="s">
        <v>128</v>
      </c>
      <c r="E6" s="76" t="s">
        <v>130</v>
      </c>
      <c r="F6" s="76" t="s">
        <v>129</v>
      </c>
      <c r="G6" s="76" t="s">
        <v>131</v>
      </c>
      <c r="H6" s="76" t="s">
        <v>132</v>
      </c>
      <c r="I6" s="76" t="s">
        <v>133</v>
      </c>
      <c r="J6" s="76" t="s">
        <v>134</v>
      </c>
      <c r="K6" s="76" t="s">
        <v>135</v>
      </c>
    </row>
    <row r="7" spans="2:11" ht="15.75" thickBot="1" x14ac:dyDescent="0.3">
      <c r="B7" s="38"/>
      <c r="C7" s="38"/>
      <c r="D7" s="359" t="s">
        <v>205</v>
      </c>
      <c r="E7" s="359"/>
      <c r="F7" s="359"/>
      <c r="G7" s="359"/>
      <c r="H7" s="359" t="s">
        <v>206</v>
      </c>
      <c r="I7" s="359"/>
      <c r="J7" s="359"/>
      <c r="K7" s="359"/>
    </row>
    <row r="8" spans="2:11" ht="15.75" thickBot="1" x14ac:dyDescent="0.3">
      <c r="B8" s="77" t="s">
        <v>207</v>
      </c>
      <c r="C8" s="78" t="s">
        <v>208</v>
      </c>
      <c r="D8" s="291">
        <f>Index!$C$2</f>
        <v>45565</v>
      </c>
      <c r="E8" s="282">
        <f>EOMONTH(D8,-3)</f>
        <v>45473</v>
      </c>
      <c r="F8" s="282">
        <f t="shared" ref="F8:G8" si="0">EOMONTH(E8,-3)</f>
        <v>45382</v>
      </c>
      <c r="G8" s="282">
        <f t="shared" si="0"/>
        <v>45291</v>
      </c>
      <c r="H8" s="291">
        <f>Index!$C$2</f>
        <v>45565</v>
      </c>
      <c r="I8" s="282">
        <f>EOMONTH(H8,-3)</f>
        <v>45473</v>
      </c>
      <c r="J8" s="282">
        <f t="shared" ref="J8:K8" si="1">EOMONTH(I8,-3)</f>
        <v>45382</v>
      </c>
      <c r="K8" s="292">
        <f t="shared" si="1"/>
        <v>45291</v>
      </c>
    </row>
    <row r="9" spans="2:11" ht="29.25" thickBot="1" x14ac:dyDescent="0.3">
      <c r="B9" s="77" t="s">
        <v>209</v>
      </c>
      <c r="C9" s="78" t="s">
        <v>210</v>
      </c>
      <c r="D9" s="79"/>
      <c r="E9" s="80"/>
      <c r="F9" s="80"/>
      <c r="G9" s="80"/>
      <c r="H9" s="80"/>
      <c r="I9" s="80"/>
      <c r="J9" s="80"/>
      <c r="K9" s="286"/>
    </row>
    <row r="10" spans="2:11" ht="15.75" thickBot="1" x14ac:dyDescent="0.3">
      <c r="B10" s="360" t="s">
        <v>211</v>
      </c>
      <c r="C10" s="361"/>
      <c r="D10" s="362"/>
      <c r="E10" s="362"/>
      <c r="F10" s="362"/>
      <c r="G10" s="362"/>
      <c r="H10" s="362"/>
      <c r="I10" s="362"/>
      <c r="J10" s="362"/>
      <c r="K10" s="363"/>
    </row>
    <row r="11" spans="2:11" ht="57.75" thickBot="1" x14ac:dyDescent="0.3">
      <c r="B11" s="81">
        <v>1</v>
      </c>
      <c r="C11" s="82" t="s">
        <v>212</v>
      </c>
      <c r="D11" s="364"/>
      <c r="E11" s="365"/>
      <c r="F11" s="365"/>
      <c r="G11" s="366"/>
      <c r="H11" s="60">
        <v>24960.662498883332</v>
      </c>
      <c r="I11" s="60">
        <v>18649.312674603334</v>
      </c>
      <c r="J11" s="60">
        <v>18292.986134629999</v>
      </c>
      <c r="K11" s="287">
        <v>27287.623663223334</v>
      </c>
    </row>
    <row r="12" spans="2:11" ht="15.75" thickBot="1" x14ac:dyDescent="0.3">
      <c r="B12" s="367" t="s">
        <v>213</v>
      </c>
      <c r="C12" s="368"/>
      <c r="D12" s="277"/>
      <c r="E12" s="277"/>
      <c r="F12" s="277"/>
      <c r="G12" s="277"/>
      <c r="H12" s="277"/>
      <c r="I12" s="277"/>
      <c r="J12" s="277"/>
      <c r="K12" s="278"/>
    </row>
    <row r="13" spans="2:11" ht="43.5" thickBot="1" x14ac:dyDescent="0.3">
      <c r="B13" s="81">
        <v>2</v>
      </c>
      <c r="C13" s="82" t="s">
        <v>214</v>
      </c>
      <c r="D13" s="83">
        <v>112.86332314333333</v>
      </c>
      <c r="E13" s="83">
        <v>113.321056</v>
      </c>
      <c r="F13" s="83">
        <v>130.53156914333334</v>
      </c>
      <c r="G13" s="83">
        <v>134.15980494666667</v>
      </c>
      <c r="H13" s="83">
        <v>11.286332313333332</v>
      </c>
      <c r="I13" s="83">
        <v>11.332105599999998</v>
      </c>
      <c r="J13" s="83">
        <v>13.053156916666667</v>
      </c>
      <c r="K13" s="83">
        <v>13.415980496666668</v>
      </c>
    </row>
    <row r="14" spans="2:11" ht="15.75" thickBot="1" x14ac:dyDescent="0.3">
      <c r="B14" s="81">
        <v>3</v>
      </c>
      <c r="C14" s="275" t="s">
        <v>215</v>
      </c>
      <c r="D14" s="83">
        <v>0</v>
      </c>
      <c r="E14" s="83">
        <v>0</v>
      </c>
      <c r="F14" s="83">
        <v>0</v>
      </c>
      <c r="G14" s="83">
        <v>0</v>
      </c>
      <c r="H14" s="83">
        <v>0</v>
      </c>
      <c r="I14" s="83">
        <v>0</v>
      </c>
      <c r="J14" s="83">
        <v>0</v>
      </c>
      <c r="K14" s="83">
        <v>0</v>
      </c>
    </row>
    <row r="15" spans="2:11" ht="15.75" thickBot="1" x14ac:dyDescent="0.3">
      <c r="B15" s="81">
        <v>4</v>
      </c>
      <c r="C15" s="275" t="s">
        <v>216</v>
      </c>
      <c r="D15" s="83">
        <v>112.86332314333333</v>
      </c>
      <c r="E15" s="83">
        <v>113.321056</v>
      </c>
      <c r="F15" s="83">
        <v>130.53156914333334</v>
      </c>
      <c r="G15" s="83">
        <v>134.15980494666667</v>
      </c>
      <c r="H15" s="83">
        <v>11.286332313333332</v>
      </c>
      <c r="I15" s="83">
        <v>11.332105599999998</v>
      </c>
      <c r="J15" s="83">
        <v>13.053156916666667</v>
      </c>
      <c r="K15" s="83">
        <v>13.415980496666668</v>
      </c>
    </row>
    <row r="16" spans="2:11" ht="15.75" thickBot="1" x14ac:dyDescent="0.3">
      <c r="B16" s="81">
        <v>5</v>
      </c>
      <c r="C16" s="82" t="s">
        <v>217</v>
      </c>
      <c r="D16" s="83">
        <v>8781.1063768333315</v>
      </c>
      <c r="E16" s="83">
        <v>2837.8291418166668</v>
      </c>
      <c r="F16" s="83">
        <v>4422.5791292266667</v>
      </c>
      <c r="G16" s="83">
        <v>242.11171700333333</v>
      </c>
      <c r="H16" s="83">
        <v>8780.9698893433342</v>
      </c>
      <c r="I16" s="83">
        <v>2837.1896319000002</v>
      </c>
      <c r="J16" s="83">
        <v>4422.2645496566656</v>
      </c>
      <c r="K16" s="83">
        <v>241.85297409666666</v>
      </c>
    </row>
    <row r="17" spans="2:11" ht="43.5" thickBot="1" x14ac:dyDescent="0.3">
      <c r="B17" s="81">
        <v>6</v>
      </c>
      <c r="C17" s="84" t="s">
        <v>218</v>
      </c>
      <c r="D17" s="83">
        <v>0</v>
      </c>
      <c r="E17" s="83">
        <v>0</v>
      </c>
      <c r="F17" s="83">
        <v>0</v>
      </c>
      <c r="G17" s="83">
        <v>0</v>
      </c>
      <c r="H17" s="83">
        <v>0</v>
      </c>
      <c r="I17" s="83">
        <v>0</v>
      </c>
      <c r="J17" s="83">
        <v>0</v>
      </c>
      <c r="K17" s="83">
        <v>0</v>
      </c>
    </row>
    <row r="18" spans="2:11" ht="29.25" thickBot="1" x14ac:dyDescent="0.3">
      <c r="B18" s="85">
        <v>7</v>
      </c>
      <c r="C18" s="276" t="s">
        <v>219</v>
      </c>
      <c r="D18" s="83">
        <v>0.2502197266666667</v>
      </c>
      <c r="E18" s="83">
        <v>1797.3834269866668</v>
      </c>
      <c r="F18" s="83">
        <v>3498.5886306499997</v>
      </c>
      <c r="G18" s="83">
        <v>242.11171700333333</v>
      </c>
      <c r="H18" s="83">
        <v>0.11373223666666667</v>
      </c>
      <c r="I18" s="83">
        <v>1796.74391707</v>
      </c>
      <c r="J18" s="83">
        <v>3498.2740510799999</v>
      </c>
      <c r="K18" s="83">
        <v>241.85297409666666</v>
      </c>
    </row>
    <row r="19" spans="2:11" ht="15.75" thickBot="1" x14ac:dyDescent="0.3">
      <c r="B19" s="86">
        <v>8</v>
      </c>
      <c r="C19" s="276" t="s">
        <v>220</v>
      </c>
      <c r="D19" s="83">
        <v>8780.8561571066657</v>
      </c>
      <c r="E19" s="83">
        <v>1040.4457148299998</v>
      </c>
      <c r="F19" s="83">
        <v>923.99049857666671</v>
      </c>
      <c r="G19" s="83">
        <v>0</v>
      </c>
      <c r="H19" s="83">
        <v>8780.8561571066657</v>
      </c>
      <c r="I19" s="83">
        <v>1040.4457148299998</v>
      </c>
      <c r="J19" s="83">
        <v>923.99049857666671</v>
      </c>
      <c r="K19" s="83">
        <v>0</v>
      </c>
    </row>
    <row r="20" spans="2:11" ht="15.75" thickBot="1" x14ac:dyDescent="0.3">
      <c r="B20" s="86">
        <v>9</v>
      </c>
      <c r="C20" s="276" t="s">
        <v>221</v>
      </c>
      <c r="D20" s="87"/>
      <c r="E20" s="87"/>
      <c r="F20" s="87"/>
      <c r="G20" s="87"/>
      <c r="H20" s="88">
        <v>0</v>
      </c>
      <c r="I20" s="88">
        <v>0</v>
      </c>
      <c r="J20" s="88">
        <v>0</v>
      </c>
      <c r="K20" s="288">
        <v>0</v>
      </c>
    </row>
    <row r="21" spans="2:11" ht="15.75" thickBot="1" x14ac:dyDescent="0.3">
      <c r="B21" s="81">
        <v>10</v>
      </c>
      <c r="C21" s="82" t="s">
        <v>222</v>
      </c>
      <c r="D21" s="83">
        <v>0</v>
      </c>
      <c r="E21" s="83">
        <v>0</v>
      </c>
      <c r="F21" s="83">
        <v>0</v>
      </c>
      <c r="G21" s="83">
        <v>18045.181469916668</v>
      </c>
      <c r="H21" s="83">
        <v>0</v>
      </c>
      <c r="I21" s="83">
        <v>0</v>
      </c>
      <c r="J21" s="83">
        <v>0</v>
      </c>
      <c r="K21" s="83">
        <v>18045.181469916668</v>
      </c>
    </row>
    <row r="22" spans="2:11" ht="43.5" thickBot="1" x14ac:dyDescent="0.3">
      <c r="B22" s="81">
        <v>11</v>
      </c>
      <c r="C22" s="275" t="s">
        <v>223</v>
      </c>
      <c r="D22" s="83">
        <v>0</v>
      </c>
      <c r="E22" s="83">
        <v>0</v>
      </c>
      <c r="F22" s="83">
        <v>0</v>
      </c>
      <c r="G22" s="83">
        <v>127.99615070666667</v>
      </c>
      <c r="H22" s="83">
        <v>0</v>
      </c>
      <c r="I22" s="83">
        <v>0</v>
      </c>
      <c r="J22" s="83">
        <v>0</v>
      </c>
      <c r="K22" s="83">
        <v>127.99615070666667</v>
      </c>
    </row>
    <row r="23" spans="2:11" ht="29.25" thickBot="1" x14ac:dyDescent="0.3">
      <c r="B23" s="81">
        <v>12</v>
      </c>
      <c r="C23" s="275" t="s">
        <v>224</v>
      </c>
      <c r="D23" s="272">
        <v>0</v>
      </c>
      <c r="E23" s="83">
        <v>0</v>
      </c>
      <c r="F23" s="272">
        <v>0</v>
      </c>
      <c r="G23" s="272">
        <v>17917.185319209999</v>
      </c>
      <c r="H23" s="272">
        <v>0</v>
      </c>
      <c r="I23" s="83">
        <v>0</v>
      </c>
      <c r="J23" s="272">
        <v>0</v>
      </c>
      <c r="K23" s="272">
        <v>17917.185319209999</v>
      </c>
    </row>
    <row r="24" spans="2:11" ht="15.75" thickBot="1" x14ac:dyDescent="0.3">
      <c r="B24" s="81">
        <v>13</v>
      </c>
      <c r="C24" s="275" t="s">
        <v>225</v>
      </c>
      <c r="D24" s="83">
        <v>0</v>
      </c>
      <c r="E24" s="83">
        <v>0</v>
      </c>
      <c r="F24" s="83">
        <v>0</v>
      </c>
      <c r="G24" s="83">
        <v>0</v>
      </c>
      <c r="H24" s="83">
        <v>0</v>
      </c>
      <c r="I24" s="83">
        <v>0</v>
      </c>
      <c r="J24" s="83">
        <v>0</v>
      </c>
      <c r="K24" s="83">
        <v>0</v>
      </c>
    </row>
    <row r="25" spans="2:11" ht="29.25" thickBot="1" x14ac:dyDescent="0.3">
      <c r="B25" s="81">
        <v>14</v>
      </c>
      <c r="C25" s="82" t="s">
        <v>226</v>
      </c>
      <c r="D25" s="83">
        <v>0</v>
      </c>
      <c r="E25" s="83">
        <v>0</v>
      </c>
      <c r="F25" s="83">
        <v>0</v>
      </c>
      <c r="G25" s="83">
        <v>0</v>
      </c>
      <c r="H25" s="83">
        <v>0</v>
      </c>
      <c r="I25" s="83">
        <v>0</v>
      </c>
      <c r="J25" s="83">
        <v>0</v>
      </c>
      <c r="K25" s="83">
        <v>0</v>
      </c>
    </row>
    <row r="26" spans="2:11" ht="29.25" thickBot="1" x14ac:dyDescent="0.3">
      <c r="B26" s="81">
        <v>15</v>
      </c>
      <c r="C26" s="82" t="s">
        <v>227</v>
      </c>
      <c r="D26" s="83">
        <v>0</v>
      </c>
      <c r="E26" s="83">
        <v>0</v>
      </c>
      <c r="F26" s="83">
        <v>0</v>
      </c>
      <c r="G26" s="83">
        <v>0</v>
      </c>
      <c r="H26" s="83">
        <v>0</v>
      </c>
      <c r="I26" s="83">
        <v>0</v>
      </c>
      <c r="J26" s="83">
        <v>0</v>
      </c>
      <c r="K26" s="83">
        <v>0</v>
      </c>
    </row>
    <row r="27" spans="2:11" ht="15.75" thickBot="1" x14ac:dyDescent="0.3">
      <c r="B27" s="89">
        <v>16</v>
      </c>
      <c r="C27" s="90" t="s">
        <v>228</v>
      </c>
      <c r="D27" s="91"/>
      <c r="E27" s="91"/>
      <c r="F27" s="91"/>
      <c r="G27" s="91"/>
      <c r="H27" s="83">
        <v>8792.2562216566675</v>
      </c>
      <c r="I27" s="83">
        <v>2848.5217375000002</v>
      </c>
      <c r="J27" s="83">
        <v>4435.3177065733335</v>
      </c>
      <c r="K27" s="83">
        <v>18300.450424510003</v>
      </c>
    </row>
    <row r="28" spans="2:11" ht="15.75" thickBot="1" x14ac:dyDescent="0.3">
      <c r="B28" s="92" t="s">
        <v>229</v>
      </c>
      <c r="C28" s="277"/>
      <c r="D28" s="277"/>
      <c r="E28" s="277"/>
      <c r="F28" s="277"/>
      <c r="G28" s="277"/>
      <c r="H28" s="277"/>
      <c r="I28" s="277"/>
      <c r="J28" s="277"/>
      <c r="K28" s="278"/>
    </row>
    <row r="29" spans="2:11" ht="15.75" thickBot="1" x14ac:dyDescent="0.3">
      <c r="B29" s="81">
        <v>17</v>
      </c>
      <c r="C29" s="93" t="s">
        <v>230</v>
      </c>
      <c r="D29" s="60">
        <v>0</v>
      </c>
      <c r="E29" s="60">
        <v>0</v>
      </c>
      <c r="F29" s="60">
        <v>0</v>
      </c>
      <c r="G29" s="60">
        <v>0</v>
      </c>
      <c r="H29" s="94">
        <v>0</v>
      </c>
      <c r="I29" s="94">
        <v>0</v>
      </c>
      <c r="J29" s="94">
        <v>0</v>
      </c>
      <c r="K29" s="289">
        <v>0</v>
      </c>
    </row>
    <row r="30" spans="2:11" ht="29.25" thickBot="1" x14ac:dyDescent="0.3">
      <c r="B30" s="81">
        <v>18</v>
      </c>
      <c r="C30" s="93" t="s">
        <v>231</v>
      </c>
      <c r="D30" s="60">
        <v>21366.39426221</v>
      </c>
      <c r="E30" s="60">
        <v>7872.2473282300007</v>
      </c>
      <c r="F30" s="60">
        <v>7872.068834343333</v>
      </c>
      <c r="G30" s="60">
        <v>10736.130133103334</v>
      </c>
      <c r="H30" s="60">
        <v>21365.297691716663</v>
      </c>
      <c r="I30" s="60">
        <v>7870.9955624366676</v>
      </c>
      <c r="J30" s="60">
        <v>7870.1294761999998</v>
      </c>
      <c r="K30" s="287">
        <v>10733.169828939999</v>
      </c>
    </row>
    <row r="31" spans="2:11" ht="15.75" thickBot="1" x14ac:dyDescent="0.3">
      <c r="B31" s="81">
        <v>19</v>
      </c>
      <c r="C31" s="93" t="s">
        <v>232</v>
      </c>
      <c r="D31" s="60">
        <v>4185.5551872200003</v>
      </c>
      <c r="E31" s="60">
        <v>4303.6635735666669</v>
      </c>
      <c r="F31" s="60">
        <v>4620.8517429333333</v>
      </c>
      <c r="G31" s="60">
        <v>6353.0980349933334</v>
      </c>
      <c r="H31" s="60">
        <v>4185.5551872200003</v>
      </c>
      <c r="I31" s="60">
        <v>4303.6635735666669</v>
      </c>
      <c r="J31" s="60">
        <v>4620.8517429333333</v>
      </c>
      <c r="K31" s="287">
        <v>6353.0980349933334</v>
      </c>
    </row>
    <row r="32" spans="2:11" x14ac:dyDescent="0.25">
      <c r="B32" s="348" t="s">
        <v>233</v>
      </c>
      <c r="C32" s="358" t="s">
        <v>234</v>
      </c>
      <c r="D32" s="356"/>
      <c r="E32" s="356"/>
      <c r="F32" s="356"/>
      <c r="G32" s="356"/>
      <c r="H32" s="354">
        <v>0</v>
      </c>
      <c r="I32" s="354">
        <v>0</v>
      </c>
      <c r="J32" s="354">
        <v>0</v>
      </c>
      <c r="K32" s="354">
        <v>0</v>
      </c>
    </row>
    <row r="33" spans="2:11" ht="15.75" thickBot="1" x14ac:dyDescent="0.3">
      <c r="B33" s="352"/>
      <c r="C33" s="355"/>
      <c r="D33" s="357"/>
      <c r="E33" s="357"/>
      <c r="F33" s="357"/>
      <c r="G33" s="357"/>
      <c r="H33" s="355"/>
      <c r="I33" s="355"/>
      <c r="J33" s="355"/>
      <c r="K33" s="355"/>
    </row>
    <row r="34" spans="2:11" x14ac:dyDescent="0.25">
      <c r="B34" s="348" t="s">
        <v>235</v>
      </c>
      <c r="C34" s="358" t="s">
        <v>236</v>
      </c>
      <c r="D34" s="356"/>
      <c r="E34" s="356"/>
      <c r="F34" s="356"/>
      <c r="G34" s="356"/>
      <c r="H34" s="354">
        <v>0</v>
      </c>
      <c r="I34" s="354">
        <v>0</v>
      </c>
      <c r="J34" s="354">
        <v>0</v>
      </c>
      <c r="K34" s="354">
        <v>0</v>
      </c>
    </row>
    <row r="35" spans="2:11" ht="15.75" thickBot="1" x14ac:dyDescent="0.3">
      <c r="B35" s="352"/>
      <c r="C35" s="355"/>
      <c r="D35" s="357"/>
      <c r="E35" s="357"/>
      <c r="F35" s="357"/>
      <c r="G35" s="357"/>
      <c r="H35" s="355"/>
      <c r="I35" s="355"/>
      <c r="J35" s="355"/>
      <c r="K35" s="355"/>
    </row>
    <row r="36" spans="2:11" ht="15.75" thickBot="1" x14ac:dyDescent="0.3">
      <c r="B36" s="95">
        <v>20</v>
      </c>
      <c r="C36" s="82" t="s">
        <v>237</v>
      </c>
      <c r="D36" s="83">
        <v>25551.949449429998</v>
      </c>
      <c r="E36" s="83">
        <v>12175.910901796666</v>
      </c>
      <c r="F36" s="83">
        <v>12492.920577276667</v>
      </c>
      <c r="G36" s="83">
        <v>17089.228168096666</v>
      </c>
      <c r="H36" s="83">
        <v>25550.852878936665</v>
      </c>
      <c r="I36" s="83">
        <v>12174.659136003331</v>
      </c>
      <c r="J36" s="83">
        <v>12490.981219133333</v>
      </c>
      <c r="K36" s="83">
        <v>17086.267863933335</v>
      </c>
    </row>
    <row r="37" spans="2:11" ht="15.75" thickBot="1" x14ac:dyDescent="0.3">
      <c r="B37" s="348" t="s">
        <v>31</v>
      </c>
      <c r="C37" s="350" t="s">
        <v>238</v>
      </c>
      <c r="D37" s="346">
        <v>0</v>
      </c>
      <c r="E37" s="346">
        <v>0</v>
      </c>
      <c r="F37" s="346">
        <v>0</v>
      </c>
      <c r="G37" s="346">
        <v>0</v>
      </c>
      <c r="H37" s="346">
        <v>0</v>
      </c>
      <c r="I37" s="346">
        <v>0</v>
      </c>
      <c r="J37" s="346">
        <v>0</v>
      </c>
      <c r="K37" s="346">
        <v>0</v>
      </c>
    </row>
    <row r="38" spans="2:11" ht="15.75" thickBot="1" x14ac:dyDescent="0.3">
      <c r="B38" s="352"/>
      <c r="C38" s="353"/>
      <c r="D38" s="347"/>
      <c r="E38" s="347"/>
      <c r="F38" s="347"/>
      <c r="G38" s="347"/>
      <c r="H38" s="347"/>
      <c r="I38" s="347"/>
      <c r="J38" s="347"/>
      <c r="K38" s="347"/>
    </row>
    <row r="39" spans="2:11" ht="15.75" thickBot="1" x14ac:dyDescent="0.3">
      <c r="B39" s="348" t="s">
        <v>33</v>
      </c>
      <c r="C39" s="350" t="s">
        <v>239</v>
      </c>
      <c r="D39" s="346">
        <v>0</v>
      </c>
      <c r="E39" s="346">
        <v>0</v>
      </c>
      <c r="F39" s="346">
        <v>0</v>
      </c>
      <c r="G39" s="346">
        <v>0</v>
      </c>
      <c r="H39" s="346">
        <v>0</v>
      </c>
      <c r="I39" s="346">
        <v>0</v>
      </c>
      <c r="J39" s="346">
        <v>0</v>
      </c>
      <c r="K39" s="346">
        <v>0</v>
      </c>
    </row>
    <row r="40" spans="2:11" ht="15.75" thickBot="1" x14ac:dyDescent="0.3">
      <c r="B40" s="352"/>
      <c r="C40" s="353"/>
      <c r="D40" s="347"/>
      <c r="E40" s="347"/>
      <c r="F40" s="347"/>
      <c r="G40" s="347"/>
      <c r="H40" s="347"/>
      <c r="I40" s="347"/>
      <c r="J40" s="347"/>
      <c r="K40" s="347"/>
    </row>
    <row r="41" spans="2:11" ht="15.75" thickBot="1" x14ac:dyDescent="0.3">
      <c r="B41" s="348" t="s">
        <v>35</v>
      </c>
      <c r="C41" s="350" t="s">
        <v>240</v>
      </c>
      <c r="D41" s="345">
        <v>25551.949449429998</v>
      </c>
      <c r="E41" s="345">
        <v>12175.910901796666</v>
      </c>
      <c r="F41" s="345">
        <v>12492.920577276667</v>
      </c>
      <c r="G41" s="345">
        <v>17089.228168096666</v>
      </c>
      <c r="H41" s="345">
        <v>25550.852878936665</v>
      </c>
      <c r="I41" s="345">
        <v>12174.659136003331</v>
      </c>
      <c r="J41" s="345">
        <v>12490.981219133333</v>
      </c>
      <c r="K41" s="345">
        <v>17086.267863933335</v>
      </c>
    </row>
    <row r="42" spans="2:11" ht="15.75" thickBot="1" x14ac:dyDescent="0.3">
      <c r="B42" s="349"/>
      <c r="C42" s="351"/>
      <c r="D42" s="345"/>
      <c r="E42" s="345"/>
      <c r="F42" s="345"/>
      <c r="G42" s="345"/>
      <c r="H42" s="345"/>
      <c r="I42" s="345"/>
      <c r="J42" s="345"/>
      <c r="K42" s="345"/>
    </row>
    <row r="43" spans="2:11" ht="15.75" thickBot="1" x14ac:dyDescent="0.3">
      <c r="B43" s="285" t="s">
        <v>241</v>
      </c>
      <c r="C43" s="96"/>
      <c r="D43" s="97"/>
      <c r="E43" s="97"/>
      <c r="F43" s="97"/>
      <c r="G43" s="97"/>
      <c r="H43" s="97"/>
      <c r="I43" s="97"/>
      <c r="J43" s="97"/>
      <c r="K43" s="290"/>
    </row>
    <row r="44" spans="2:11" ht="15.75" thickBot="1" x14ac:dyDescent="0.3">
      <c r="B44" s="98">
        <v>21</v>
      </c>
      <c r="C44" s="99" t="s">
        <v>242</v>
      </c>
      <c r="D44" s="100"/>
      <c r="E44" s="101"/>
      <c r="F44" s="101"/>
      <c r="G44" s="102"/>
      <c r="H44" s="83">
        <v>24960.662498883332</v>
      </c>
      <c r="I44" s="83">
        <v>18649.312674603334</v>
      </c>
      <c r="J44" s="83">
        <v>18292.986134629999</v>
      </c>
      <c r="K44" s="83">
        <v>27287.623663223334</v>
      </c>
    </row>
    <row r="45" spans="2:11" ht="15.75" thickBot="1" x14ac:dyDescent="0.3">
      <c r="B45" s="103">
        <v>22</v>
      </c>
      <c r="C45" s="104" t="s">
        <v>243</v>
      </c>
      <c r="D45" s="105"/>
      <c r="E45" s="106"/>
      <c r="F45" s="106"/>
      <c r="G45" s="107"/>
      <c r="H45" s="83">
        <v>2198.0640554133333</v>
      </c>
      <c r="I45" s="83">
        <v>712.13043437333329</v>
      </c>
      <c r="J45" s="83">
        <v>1108.8294266400001</v>
      </c>
      <c r="K45" s="83">
        <v>8731.8014244000005</v>
      </c>
    </row>
    <row r="46" spans="2:11" ht="15.75" thickBot="1" x14ac:dyDescent="0.3">
      <c r="B46" s="108">
        <v>23</v>
      </c>
      <c r="C46" s="109" t="s">
        <v>244</v>
      </c>
      <c r="D46" s="110"/>
      <c r="E46" s="111"/>
      <c r="F46" s="111"/>
      <c r="G46" s="112"/>
      <c r="H46" s="273">
        <v>11.355701564828522</v>
      </c>
      <c r="I46" s="273">
        <v>26.188025535630878</v>
      </c>
      <c r="J46" s="273">
        <v>16.497581774599826</v>
      </c>
      <c r="K46" s="273">
        <v>3.1250368667706931</v>
      </c>
    </row>
  </sheetData>
  <sheetProtection algorithmName="SHA-512" hashValue="cdde/dMTh2hFEPV0FnejImx91SHrGwRs4H47Qi8zjEaCCiGyTku/cVrl8mjuhFynqvtH5iQIWgXo+Edt6psXVw==" saltValue="RXUoL59SqXfW3wBSOfG83w==" spinCount="100000" sheet="1" objects="1" scenarios="1"/>
  <mergeCells count="57">
    <mergeCell ref="F32:F33"/>
    <mergeCell ref="B2:H2"/>
    <mergeCell ref="D7:G7"/>
    <mergeCell ref="H7:K7"/>
    <mergeCell ref="B10:C10"/>
    <mergeCell ref="D10:K10"/>
    <mergeCell ref="D11:G11"/>
    <mergeCell ref="B12:C12"/>
    <mergeCell ref="B32:B33"/>
    <mergeCell ref="C32:C33"/>
    <mergeCell ref="D32:D33"/>
    <mergeCell ref="E32:E33"/>
    <mergeCell ref="G32:G33"/>
    <mergeCell ref="H32:H33"/>
    <mergeCell ref="I32:I33"/>
    <mergeCell ref="J32:J33"/>
    <mergeCell ref="B34:B35"/>
    <mergeCell ref="C34:C35"/>
    <mergeCell ref="D34:D35"/>
    <mergeCell ref="E34:E35"/>
    <mergeCell ref="F34:F35"/>
    <mergeCell ref="K32:K33"/>
    <mergeCell ref="B37:B38"/>
    <mergeCell ref="C37:C38"/>
    <mergeCell ref="D37:D38"/>
    <mergeCell ref="E37:E38"/>
    <mergeCell ref="F37:F38"/>
    <mergeCell ref="G34:G35"/>
    <mergeCell ref="H34:H35"/>
    <mergeCell ref="I34:I35"/>
    <mergeCell ref="J34:J35"/>
    <mergeCell ref="K34:K35"/>
    <mergeCell ref="G37:G38"/>
    <mergeCell ref="H37:H38"/>
    <mergeCell ref="I37:I38"/>
    <mergeCell ref="J37:J38"/>
    <mergeCell ref="K37:K38"/>
    <mergeCell ref="B39:B40"/>
    <mergeCell ref="C39:C40"/>
    <mergeCell ref="D39:D40"/>
    <mergeCell ref="E39:E40"/>
    <mergeCell ref="F39:F40"/>
    <mergeCell ref="B41:B42"/>
    <mergeCell ref="C41:C42"/>
    <mergeCell ref="D41:D42"/>
    <mergeCell ref="E41:E42"/>
    <mergeCell ref="F41:F42"/>
    <mergeCell ref="G39:G40"/>
    <mergeCell ref="H39:H40"/>
    <mergeCell ref="I39:I40"/>
    <mergeCell ref="J39:J40"/>
    <mergeCell ref="K39:K40"/>
    <mergeCell ref="G41:G42"/>
    <mergeCell ref="H41:H42"/>
    <mergeCell ref="I41:I42"/>
    <mergeCell ref="J41:J42"/>
    <mergeCell ref="K41:K42"/>
  </mergeCells>
  <pageMargins left="0.70866141732283472" right="0.70866141732283472" top="0.74803149606299213" bottom="0.74803149606299213" header="0.31496062992125984" footer="0.31496062992125984"/>
  <pageSetup scale="66" orientation="portrait" r:id="rId1"/>
  <ignoredErrors>
    <ignoredError sqref="H8" formula="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9</vt:i4>
      </vt:variant>
    </vt:vector>
  </HeadingPairs>
  <TitlesOfParts>
    <vt:vector size="19" baseType="lpstr">
      <vt:lpstr>Index</vt:lpstr>
      <vt:lpstr>EU KM1</vt:lpstr>
      <vt:lpstr>EU OV1</vt:lpstr>
      <vt:lpstr>EU CC1</vt:lpstr>
      <vt:lpstr>EU CCA</vt:lpstr>
      <vt:lpstr>EU LR1</vt:lpstr>
      <vt:lpstr>EU LR2</vt:lpstr>
      <vt:lpstr>EU LR3</vt:lpstr>
      <vt:lpstr>EU LIQ1</vt:lpstr>
      <vt:lpstr>EU LIQ2</vt:lpstr>
      <vt:lpstr>'EU CC1'!Print_Area</vt:lpstr>
      <vt:lpstr>'EU CCA'!Print_Area</vt:lpstr>
      <vt:lpstr>'EU KM1'!Print_Area</vt:lpstr>
      <vt:lpstr>'EU LIQ1'!Print_Area</vt:lpstr>
      <vt:lpstr>'EU LIQ2'!Print_Area</vt:lpstr>
      <vt:lpstr>'EU LR1'!Print_Area</vt:lpstr>
      <vt:lpstr>'EU LR2'!Print_Area</vt:lpstr>
      <vt:lpstr>'EU LR3'!Print_Area</vt:lpstr>
      <vt:lpstr>'EU OV1'!Print_Area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M404582</dc:creator>
  <cp:lastModifiedBy>Gétzy Gergely László (UniCredit Bank – H)</cp:lastModifiedBy>
  <cp:lastPrinted>2024-08-05T08:49:28Z</cp:lastPrinted>
  <dcterms:created xsi:type="dcterms:W3CDTF">2023-03-29T12:05:22Z</dcterms:created>
  <dcterms:modified xsi:type="dcterms:W3CDTF">2024-11-29T09:31:56Z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29db9e61-aac5-4f6e-805d-ceb8cb9983a1_Enabled">
    <vt:lpwstr>true</vt:lpwstr>
  </property>
  <property fmtid="{D5CDD505-2E9C-101B-9397-08002B2CF9AE}" pid="3" name="MSIP_Label_29db9e61-aac5-4f6e-805d-ceb8cb9983a1_SetDate">
    <vt:lpwstr>2023-03-29T12:05:23Z</vt:lpwstr>
  </property>
  <property fmtid="{D5CDD505-2E9C-101B-9397-08002B2CF9AE}" pid="4" name="MSIP_Label_29db9e61-aac5-4f6e-805d-ceb8cb9983a1_Method">
    <vt:lpwstr>Standard</vt:lpwstr>
  </property>
  <property fmtid="{D5CDD505-2E9C-101B-9397-08002B2CF9AE}" pid="5" name="MSIP_Label_29db9e61-aac5-4f6e-805d-ceb8cb9983a1_Name">
    <vt:lpwstr>UniCredit - Internal Use Only - no visual markings</vt:lpwstr>
  </property>
  <property fmtid="{D5CDD505-2E9C-101B-9397-08002B2CF9AE}" pid="6" name="MSIP_Label_29db9e61-aac5-4f6e-805d-ceb8cb9983a1_SiteId">
    <vt:lpwstr>2cc49ce9-66a1-41ac-a96b-bdc54247696a</vt:lpwstr>
  </property>
  <property fmtid="{D5CDD505-2E9C-101B-9397-08002B2CF9AE}" pid="7" name="MSIP_Label_29db9e61-aac5-4f6e-805d-ceb8cb9983a1_ActionId">
    <vt:lpwstr>29f5f167-b7b7-45e2-b43b-52a74b787d01</vt:lpwstr>
  </property>
  <property fmtid="{D5CDD505-2E9C-101B-9397-08002B2CF9AE}" pid="8" name="MSIP_Label_29db9e61-aac5-4f6e-805d-ceb8cb9983a1_ContentBits">
    <vt:lpwstr>0</vt:lpwstr>
  </property>
</Properties>
</file>